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codeName="ThisWorkbook" defaultThemeVersion="124226"/>
  <bookViews>
    <workbookView xWindow="0" yWindow="0" windowWidth="23040" windowHeight="9660" tabRatio="679" activeTab="1"/>
  </bookViews>
  <sheets>
    <sheet name="LMIC Share Price" sheetId="2" r:id="rId1"/>
    <sheet name="Share Price Chart" sheetId="5" r:id="rId2"/>
    <sheet name="Raw IRR Data" sheetId="1" r:id="rId3"/>
    <sheet name="TTM" sheetId="3" r:id="rId4"/>
    <sheet name="T36M" sheetId="4" r:id="rId5"/>
    <sheet name="T60M" sheetId="6" r:id="rId6"/>
  </sheets>
  <definedNames/>
  <calcPr calcId="162913"/>
</workbook>
</file>

<file path=xl/sharedStrings.xml><?xml version="1.0" encoding="utf-8"?>
<sst xmlns="http://schemas.openxmlformats.org/spreadsheetml/2006/main" count="28" uniqueCount="14">
  <si>
    <t>IRR from</t>
  </si>
  <si>
    <t>through</t>
  </si>
  <si>
    <t>VTSMX</t>
  </si>
  <si>
    <t>VFINX</t>
  </si>
  <si>
    <t>LMIC</t>
  </si>
  <si>
    <t>12 month</t>
  </si>
  <si>
    <t>IRR</t>
  </si>
  <si>
    <t>Ending</t>
  </si>
  <si>
    <t>3 year</t>
  </si>
  <si>
    <t>Date</t>
  </si>
  <si>
    <t>TTM AVG</t>
  </si>
  <si>
    <t>5 year</t>
  </si>
  <si>
    <t>*** don't print this one as PDF for website ***</t>
  </si>
  <si>
    <t>last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</si>
</sst>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0000"/>
      <name val="Arial"/>
      <family val="2"/>
    </font>
    <font>
      <sz val="17.75"/>
      <color rgb="FF000000"/>
      <name val="Arial"/>
      <family val="2"/>
    </font>
    <font>
      <sz val="14.95"/>
      <color rgb="FF000000"/>
      <name val="Arial"/>
      <family val="2"/>
    </font>
    <font>
      <sz val="17.5"/>
      <color rgb="FF000000"/>
      <name val="Arial"/>
      <family val="2"/>
    </font>
    <font>
      <sz val="14.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/>
    <xf numFmtId="14" fontId="0" fillId="0" borderId="4" xfId="0" applyNumberFormat="1" applyFont="1" applyBorder="1" applyAlignment="1">
      <alignment horizontal="center"/>
    </xf>
    <xf numFmtId="164" fontId="0" fillId="4" borderId="0" xfId="0" applyNumberFormat="1" applyFont="1" applyFill="1" applyBorder="1"/>
    <xf numFmtId="164" fontId="0" fillId="0" borderId="0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0" fillId="0" borderId="0" xfId="0" applyFont="1"/>
    <xf numFmtId="164" fontId="0" fillId="0" borderId="5" xfId="0" applyNumberFormat="1" applyFont="1" applyBorder="1"/>
    <xf numFmtId="14" fontId="0" fillId="4" borderId="4" xfId="0" applyNumberFormat="1" applyFont="1" applyFill="1" applyBorder="1" applyAlignment="1">
      <alignment horizontal="center"/>
    </xf>
    <xf numFmtId="14" fontId="0" fillId="5" borderId="4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Border="1"/>
    <xf numFmtId="14" fontId="0" fillId="0" borderId="4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4" fontId="0" fillId="4" borderId="2" xfId="0" applyNumberFormat="1" applyFont="1" applyFill="1" applyBorder="1"/>
    <xf numFmtId="164" fontId="0" fillId="5" borderId="5" xfId="0" applyNumberFormat="1" applyFont="1" applyFill="1" applyBorder="1"/>
    <xf numFmtId="164" fontId="0" fillId="4" borderId="5" xfId="0" applyNumberFormat="1" applyFont="1" applyFill="1" applyBorder="1"/>
    <xf numFmtId="164" fontId="0" fillId="0" borderId="5" xfId="0" applyNumberFormat="1" applyFont="1" applyFill="1" applyBorder="1"/>
    <xf numFmtId="0" fontId="0" fillId="4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4" borderId="0" xfId="0" applyNumberFormat="1" applyFont="1" applyFill="1"/>
    <xf numFmtId="164" fontId="0" fillId="0" borderId="0" xfId="0" applyNumberFormat="1" applyFont="1"/>
    <xf numFmtId="164" fontId="0" fillId="4" borderId="0" xfId="0" applyNumberFormat="1" applyFont="1" applyFill="1"/>
    <xf numFmtId="164" fontId="0" fillId="4" borderId="0" xfId="21" applyNumberFormat="1" applyFont="1" applyFill="1"/>
    <xf numFmtId="164" fontId="2" fillId="2" borderId="5" xfId="20" applyNumberFormat="1" applyFont="1" applyBorder="1"/>
    <xf numFmtId="164" fontId="0" fillId="4" borderId="0" xfId="0" applyNumberFormat="1" applyFont="1" applyFill="1" applyBorder="1"/>
    <xf numFmtId="14" fontId="0" fillId="5" borderId="0" xfId="0" applyNumberFormat="1" applyFont="1" applyFill="1" applyBorder="1" applyAlignment="1">
      <alignment horizontal="center"/>
    </xf>
    <xf numFmtId="164" fontId="2" fillId="5" borderId="5" xfId="0" applyNumberFormat="1" applyFont="1" applyFill="1" applyBorder="1"/>
    <xf numFmtId="14" fontId="2" fillId="5" borderId="4" xfId="0" applyNumberFormat="1" applyFont="1" applyFill="1" applyBorder="1" applyAlignment="1">
      <alignment horizontal="center"/>
    </xf>
    <xf numFmtId="164" fontId="2" fillId="2" borderId="0" xfId="20" applyNumberFormat="1" applyFont="1"/>
    <xf numFmtId="14" fontId="3" fillId="2" borderId="0" xfId="20" applyNumberFormat="1" applyFont="1" applyBorder="1" applyAlignment="1">
      <alignment horizontal="center"/>
    </xf>
    <xf numFmtId="164" fontId="0" fillId="5" borderId="0" xfId="0" applyNumberFormat="1" applyFont="1" applyFill="1"/>
    <xf numFmtId="164" fontId="0" fillId="0" borderId="0" xfId="0" applyNumberFormat="1" applyFont="1" applyFill="1" applyBorder="1"/>
    <xf numFmtId="0" fontId="4" fillId="0" borderId="0" xfId="0" applyFont="1" quotePrefix="1"/>
    <xf numFmtId="165" fontId="0" fillId="0" borderId="5" xfId="0" applyNumberFormat="1" applyBorder="1"/>
    <xf numFmtId="165" fontId="0" fillId="6" borderId="0" xfId="0" applyNumberFormat="1" applyFill="1" applyBorder="1"/>
    <xf numFmtId="165" fontId="0" fillId="0" borderId="5" xfId="0" applyNumberFormat="1" applyFill="1" applyBorder="1"/>
    <xf numFmtId="164" fontId="0" fillId="7" borderId="5" xfId="0" applyNumberFormat="1" applyFont="1" applyFill="1" applyBorder="1"/>
    <xf numFmtId="14" fontId="0" fillId="7" borderId="4" xfId="0" applyNumberFormat="1" applyFont="1" applyFill="1" applyBorder="1" applyAlignment="1">
      <alignment horizontal="center"/>
    </xf>
    <xf numFmtId="4" fontId="0" fillId="0" borderId="0" xfId="0" applyNumberFormat="1"/>
    <xf numFmtId="164" fontId="0" fillId="6" borderId="5" xfId="0" applyNumberFormat="1" applyFont="1" applyFill="1" applyBorder="1"/>
    <xf numFmtId="165" fontId="0" fillId="6" borderId="0" xfId="0" applyNumberFormat="1" applyFont="1" applyFill="1" applyBorder="1"/>
    <xf numFmtId="165" fontId="0" fillId="0" borderId="0" xfId="0" applyNumberFormat="1" applyFont="1" applyFill="1" applyBorder="1"/>
    <xf numFmtId="14" fontId="0" fillId="6" borderId="4" xfId="0" applyNumberFormat="1" applyFont="1" applyFill="1" applyBorder="1" applyAlignment="1">
      <alignment horizontal="center"/>
    </xf>
    <xf numFmtId="164" fontId="0" fillId="6" borderId="0" xfId="0" applyNumberFormat="1" applyFont="1" applyFill="1" applyBorder="1"/>
    <xf numFmtId="164" fontId="0" fillId="5" borderId="0" xfId="0" applyNumberFormat="1" applyFont="1" applyFill="1" applyBorder="1"/>
    <xf numFmtId="165" fontId="0" fillId="0" borderId="0" xfId="0" applyNumberFormat="1" applyFill="1" applyBorder="1"/>
    <xf numFmtId="0" fontId="0" fillId="8" borderId="0" xfId="0" applyFill="1" applyAlignment="1">
      <alignment horizontal="center"/>
    </xf>
    <xf numFmtId="2" fontId="0" fillId="8" borderId="0" xfId="0" applyNumberFormat="1" applyFill="1"/>
    <xf numFmtId="0" fontId="0" fillId="8" borderId="0" xfId="0" applyFill="1"/>
    <xf numFmtId="14" fontId="0" fillId="0" borderId="0" xfId="0" applyNumberFormat="1" applyFont="1" applyBorder="1" applyAlignment="1">
      <alignment horizontal="center"/>
    </xf>
    <xf numFmtId="164" fontId="0" fillId="7" borderId="0" xfId="0" applyNumberFormat="1" applyFont="1" applyFill="1" applyBorder="1"/>
    <xf numFmtId="164" fontId="0" fillId="4" borderId="0" xfId="0" applyNumberFormat="1" applyFont="1" applyFill="1" applyBorder="1"/>
    <xf numFmtId="165" fontId="0" fillId="0" borderId="0" xfId="0" applyNumberFormat="1" applyBorder="1"/>
    <xf numFmtId="164" fontId="0" fillId="0" borderId="0" xfId="0" applyNumberFormat="1" applyFont="1" applyBorder="1"/>
    <xf numFmtId="164" fontId="0" fillId="4" borderId="0" xfId="21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/>
    <xf numFmtId="164" fontId="0" fillId="0" borderId="8" xfId="0" applyNumberFormat="1" applyFont="1" applyBorder="1"/>
    <xf numFmtId="14" fontId="5" fillId="2" borderId="4" xfId="20" applyNumberFormat="1" applyBorder="1" applyAlignment="1">
      <alignment horizontal="center"/>
    </xf>
    <xf numFmtId="0" fontId="0" fillId="0" borderId="6" xfId="0" applyFont="1" applyBorder="1"/>
    <xf numFmtId="164" fontId="0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</cellStyles>
  <dxfs count="1">
    <dxf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3"/>
          <c:w val="0.81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'LMIC Share Price'!$B$1</c:f>
              <c:strCache>
                <c:ptCount val="1"/>
                <c:pt idx="0">
                  <c:v>LMIC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'LMIC Share Price'!$A$2:$A$190</c:f>
              <c:strCache/>
            </c:strRef>
          </c:cat>
          <c:val>
            <c:numRef>
              <c:f>'LMIC Share Price'!$B$2:$B$190</c:f>
              <c:numCache/>
            </c:numRef>
          </c:val>
          <c:smooth val="0"/>
        </c:ser>
        <c:ser>
          <c:idx val="1"/>
          <c:order val="1"/>
          <c:tx>
            <c:strRef>
              <c:f>'LMIC Share Price'!$C$1</c:f>
              <c:strCache>
                <c:ptCount val="1"/>
                <c:pt idx="0">
                  <c:v>TTM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'LMIC Share Price'!$A$2:$A$190</c:f>
              <c:strCache/>
            </c:strRef>
          </c:cat>
          <c:val>
            <c:numRef>
              <c:f>'LMIC Share Price'!$C$2:$C$190</c:f>
              <c:numCache/>
            </c:numRef>
          </c:val>
          <c:smooth val="0"/>
        </c:ser>
        <c:axId val="28218250"/>
        <c:axId val="52637659"/>
      </c:lineChart>
      <c:dateAx>
        <c:axId val="2821825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crossAx val="52637659"/>
        <c:crosses val="autoZero"/>
        <c:auto val="1"/>
        <c:baseTimeUnit val="months"/>
        <c:noMultiLvlLbl val="0"/>
      </c:dateAx>
      <c:valAx>
        <c:axId val="52637659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2821825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225"/>
          <c:y val="0.4645"/>
          <c:w val="0.10225"/>
          <c:h val="0.071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Twelve Months (TTM) Results</a:t>
            </a:r>
          </a:p>
        </c:rich>
      </c:tx>
      <c:layout>
        <c:manualLayout>
          <c:xMode val="edge"/>
          <c:yMode val="edge"/>
          <c:x val="0.297"/>
          <c:y val="0.028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105"/>
          <c:w val="0.72825"/>
          <c:h val="0.58625"/>
        </c:manualLayout>
      </c:layout>
      <c:lineChart>
        <c:grouping val="standard"/>
        <c:varyColors val="0"/>
        <c:ser>
          <c:idx val="0"/>
          <c:order val="0"/>
          <c:tx>
            <c:strRef>
              <c:f>'Raw IRR Data'!$F$3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Data'!$F$4:$F$181</c:f>
              <c:numCache/>
            </c:numRef>
          </c:val>
          <c:smooth val="0"/>
        </c:ser>
        <c:ser>
          <c:idx val="1"/>
          <c:order val="1"/>
          <c:tx>
            <c:strRef>
              <c:f>'Raw IRR Data'!$G$3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Data'!$G$4:$G$181</c:f>
              <c:numCache/>
            </c:numRef>
          </c:val>
          <c:smooth val="0"/>
        </c:ser>
        <c:ser>
          <c:idx val="2"/>
          <c:order val="2"/>
          <c:tx>
            <c:strRef>
              <c:f>'Raw IRR Data'!$H$3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Data'!$H$4:$H$181</c:f>
              <c:numCache/>
            </c:numRef>
          </c:val>
          <c:smooth val="0"/>
        </c:ser>
        <c:marker val="1"/>
        <c:axId val="3976884"/>
        <c:axId val="35791957"/>
      </c:lineChart>
      <c:date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12 Month Periods Ending</a:t>
                </a:r>
              </a:p>
            </c:rich>
          </c:tx>
          <c:layout>
            <c:manualLayout>
              <c:xMode val="edge"/>
              <c:yMode val="edge"/>
              <c:x val="0.32075"/>
              <c:y val="0.94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-10"/>
        <c:auto val="1"/>
        <c:baseTimeUnit val="months"/>
        <c:majorUnit val="6"/>
        <c:majorTimeUnit val="months"/>
        <c:minorUnit val="1"/>
        <c:minorTimeUnit val="months"/>
        <c:noMultiLvlLbl val="0"/>
      </c:date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1275"/>
              <c:y val="0.31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688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"/>
          <c:y val="0.4715"/>
          <c:w val="0.1147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" l="0.5" r="0.5" t="0.72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36 Month (T36M) Results</a:t>
            </a:r>
          </a:p>
        </c:rich>
      </c:tx>
      <c:layout>
        <c:manualLayout>
          <c:xMode val="edge"/>
          <c:yMode val="edge"/>
          <c:x val="0.2985"/>
          <c:y val="0.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0475"/>
          <c:w val="0.69475"/>
          <c:h val="0.715"/>
        </c:manualLayout>
      </c:layout>
      <c:lineChart>
        <c:grouping val="standard"/>
        <c:varyColors val="0"/>
        <c:ser>
          <c:idx val="1"/>
          <c:order val="0"/>
          <c:tx>
            <c:strRef>
              <c:f>'Raw IRR Data'!$J$3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Data'!$J$29:$J$181</c:f>
              <c:numCache/>
            </c:numRef>
          </c:val>
          <c:smooth val="0"/>
        </c:ser>
        <c:ser>
          <c:idx val="2"/>
          <c:order val="1"/>
          <c:tx>
            <c:strRef>
              <c:f>'Raw IRR Data'!$K$3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Data'!$K$29:$K$181</c:f>
              <c:numCache/>
            </c:numRef>
          </c:val>
          <c:smooth val="0"/>
        </c:ser>
        <c:ser>
          <c:idx val="3"/>
          <c:order val="2"/>
          <c:tx>
            <c:strRef>
              <c:f>'Raw IRR Data'!$L$3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Data'!$L$29:$L$181</c:f>
              <c:numCache/>
            </c:numRef>
          </c:val>
          <c:smooth val="0"/>
        </c:ser>
        <c:marker val="1"/>
        <c:axId val="53692158"/>
        <c:axId val="13467375"/>
      </c:lineChart>
      <c:date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3 Year periods ending</a:t>
                </a:r>
              </a:p>
            </c:rich>
          </c:tx>
          <c:layout>
            <c:manualLayout>
              <c:xMode val="edge"/>
              <c:yMode val="edge"/>
              <c:x val="0.339"/>
              <c:y val="0.9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auto val="1"/>
        <c:baseTimeUnit val="months"/>
        <c:majorUnit val="6"/>
        <c:majorTimeUnit val="months"/>
        <c:minorUnit val="1"/>
        <c:minorTimeUnit val="months"/>
        <c:noMultiLvlLbl val="0"/>
      </c:date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17"/>
              <c:y val="0.3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9215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25"/>
          <c:y val="0.45325"/>
          <c:w val="0.133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" l="0.5" r="0.5" t="0.75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60 Months (T60M) Results</a:t>
            </a:r>
          </a:p>
        </c:rich>
      </c:tx>
      <c:layout>
        <c:manualLayout>
          <c:xMode val="edge"/>
          <c:yMode val="edge"/>
          <c:x val="0.3465"/>
          <c:y val="0.04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"/>
          <c:y val="0.15175"/>
          <c:w val="0.651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'Raw IRR Data'!$N$3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Data'!$N$53:$N$181</c:f>
              <c:numCache/>
            </c:numRef>
          </c:val>
          <c:smooth val="0"/>
        </c:ser>
        <c:ser>
          <c:idx val="1"/>
          <c:order val="1"/>
          <c:tx>
            <c:strRef>
              <c:f>'Raw IRR Data'!$O$3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Data'!$O$53:$O$181</c:f>
              <c:numCache/>
            </c:numRef>
          </c:val>
          <c:smooth val="0"/>
        </c:ser>
        <c:ser>
          <c:idx val="2"/>
          <c:order val="2"/>
          <c:tx>
            <c:strRef>
              <c:f>'Raw IRR Data'!$P$3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Data'!$P$53:$P$181</c:f>
              <c:numCache/>
            </c:numRef>
          </c:val>
          <c:smooth val="0"/>
        </c:ser>
        <c:marker val="1"/>
        <c:axId val="54097512"/>
        <c:axId val="17115561"/>
      </c:lineChart>
      <c:date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5 year period ending</a:t>
                </a:r>
              </a:p>
            </c:rich>
          </c:tx>
          <c:layout>
            <c:manualLayout>
              <c:xMode val="edge"/>
              <c:yMode val="edge"/>
              <c:x val="0.2625"/>
              <c:y val="0.91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115561"/>
        <c:crosses val="autoZero"/>
        <c:auto val="1"/>
        <c:baseTimeUnit val="months"/>
        <c:majorUnit val="1"/>
        <c:majorTimeUnit val="years"/>
        <c:minorUnit val="1"/>
        <c:minorTimeUnit val="months"/>
        <c:noMultiLvlLbl val="0"/>
      </c:date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235"/>
              <c:y val="0.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751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25"/>
          <c:y val="0.38875"/>
          <c:w val="0.1532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15</xdr:col>
      <xdr:colOff>600075</xdr:colOff>
      <xdr:row>38</xdr:row>
      <xdr:rowOff>57150</xdr:rowOff>
    </xdr:to>
    <xdr:graphicFrame macro="">
      <xdr:nvGraphicFramePr>
        <xdr:cNvPr id="1097" name="Chart 3"/>
        <xdr:cNvGraphicFramePr/>
      </xdr:nvGraphicFramePr>
      <xdr:xfrm>
        <a:off x="0" y="9525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19</xdr:col>
      <xdr:colOff>581025</xdr:colOff>
      <xdr:row>40</xdr:row>
      <xdr:rowOff>9525</xdr:rowOff>
    </xdr:to>
    <xdr:graphicFrame macro="">
      <xdr:nvGraphicFramePr>
        <xdr:cNvPr id="2122" name="Chart 2"/>
        <xdr:cNvGraphicFramePr/>
      </xdr:nvGraphicFramePr>
      <xdr:xfrm>
        <a:off x="57150" y="19050"/>
        <a:ext cx="121062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19</xdr:col>
      <xdr:colOff>600075</xdr:colOff>
      <xdr:row>39</xdr:row>
      <xdr:rowOff>66675</xdr:rowOff>
    </xdr:to>
    <xdr:graphicFrame macro="">
      <xdr:nvGraphicFramePr>
        <xdr:cNvPr id="4170" name="Chart 2"/>
        <xdr:cNvGraphicFramePr/>
      </xdr:nvGraphicFramePr>
      <xdr:xfrm>
        <a:off x="38100" y="0"/>
        <a:ext cx="121443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19</xdr:col>
      <xdr:colOff>590550</xdr:colOff>
      <xdr:row>38</xdr:row>
      <xdr:rowOff>133350</xdr:rowOff>
    </xdr:to>
    <xdr:graphicFrame macro="">
      <xdr:nvGraphicFramePr>
        <xdr:cNvPr id="5193" name="Chart 1"/>
        <xdr:cNvGraphicFramePr/>
      </xdr:nvGraphicFramePr>
      <xdr:xfrm>
        <a:off x="76200" y="133350"/>
        <a:ext cx="120967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1"/>
  <sheetViews>
    <sheetView workbookViewId="0" topLeftCell="A1">
      <pane ySplit="2" topLeftCell="A159" activePane="bottomLeft" state="frozen"/>
      <selection pane="bottomLeft" activeCell="G132" sqref="G132"/>
    </sheetView>
  </sheetViews>
  <sheetFormatPr defaultColWidth="9.140625" defaultRowHeight="12.75"/>
  <cols>
    <col min="1" max="1" width="13.421875" style="1" customWidth="1"/>
    <col min="2" max="2" width="11.57421875" style="3" bestFit="1" customWidth="1"/>
  </cols>
  <sheetData>
    <row r="1" spans="1:5" ht="12.75">
      <c r="A1" s="1" t="s">
        <v>9</v>
      </c>
      <c r="B1" s="3" t="s">
        <v>4</v>
      </c>
      <c r="C1" t="s">
        <v>10</v>
      </c>
      <c r="E1" s="49" t="s">
        <v>12</v>
      </c>
    </row>
    <row r="2" spans="1:3" ht="12.75">
      <c r="A2" s="2">
        <v>37741</v>
      </c>
      <c r="B2" s="55">
        <v>10</v>
      </c>
      <c r="C2" s="3"/>
    </row>
    <row r="3" spans="1:3" ht="12.75">
      <c r="A3" s="2">
        <v>37772</v>
      </c>
      <c r="B3" s="55">
        <v>9.041667</v>
      </c>
      <c r="C3" s="3"/>
    </row>
    <row r="4" spans="1:3" ht="12.75">
      <c r="A4" s="2">
        <v>37802</v>
      </c>
      <c r="B4" s="55">
        <v>8.266651</v>
      </c>
      <c r="C4" s="3"/>
    </row>
    <row r="5" spans="1:3" ht="12.75">
      <c r="A5" s="2">
        <v>37833</v>
      </c>
      <c r="B5" s="55">
        <v>8.344585</v>
      </c>
      <c r="C5" s="3"/>
    </row>
    <row r="6" spans="1:3" ht="12.75">
      <c r="A6" s="2">
        <v>37864</v>
      </c>
      <c r="B6" s="55">
        <v>7.99829</v>
      </c>
      <c r="C6" s="3"/>
    </row>
    <row r="7" spans="1:3" ht="12.75">
      <c r="A7" s="2">
        <v>37894</v>
      </c>
      <c r="B7" s="55">
        <v>7.985961</v>
      </c>
      <c r="C7" s="3"/>
    </row>
    <row r="8" spans="1:3" ht="12.75">
      <c r="A8" s="2">
        <v>37925</v>
      </c>
      <c r="B8" s="55">
        <v>8.408263</v>
      </c>
      <c r="C8" s="3"/>
    </row>
    <row r="9" spans="1:3" ht="12.75">
      <c r="A9" s="2">
        <v>37955</v>
      </c>
      <c r="B9" s="55">
        <v>8.190578</v>
      </c>
      <c r="C9" s="3"/>
    </row>
    <row r="10" spans="1:3" ht="12.75">
      <c r="A10" s="2">
        <v>37986</v>
      </c>
      <c r="B10" s="55">
        <v>8.306185</v>
      </c>
      <c r="C10" s="3"/>
    </row>
    <row r="11" spans="1:3" ht="12.75">
      <c r="A11" s="2">
        <v>38017</v>
      </c>
      <c r="B11" s="55">
        <v>8.459301</v>
      </c>
      <c r="C11" s="3"/>
    </row>
    <row r="12" spans="1:3" ht="12.75">
      <c r="A12" s="2">
        <v>38046</v>
      </c>
      <c r="B12" s="55">
        <v>8.611002</v>
      </c>
      <c r="C12" s="3"/>
    </row>
    <row r="13" spans="1:3" ht="12.75">
      <c r="A13" s="2">
        <v>38077</v>
      </c>
      <c r="B13" s="55">
        <v>8.53025</v>
      </c>
      <c r="C13" s="3">
        <f>SUM(B2:B13)/12</f>
        <v>8.511894416666665</v>
      </c>
    </row>
    <row r="14" spans="1:3" ht="12.75">
      <c r="A14" s="2">
        <v>38107</v>
      </c>
      <c r="B14" s="55">
        <v>8.29507</v>
      </c>
      <c r="C14" s="3">
        <f aca="true" t="shared" si="0" ref="C14:C77">SUM(B3:B14)/12</f>
        <v>8.369816916666666</v>
      </c>
    </row>
    <row r="15" spans="1:3" ht="12.75">
      <c r="A15" s="2">
        <v>38138</v>
      </c>
      <c r="B15" s="55">
        <v>8.22541</v>
      </c>
      <c r="C15" s="3">
        <f t="shared" si="0"/>
        <v>8.301795499999999</v>
      </c>
    </row>
    <row r="16" spans="1:3" ht="12.75">
      <c r="A16" s="2">
        <v>38168</v>
      </c>
      <c r="B16" s="55">
        <v>8.299687</v>
      </c>
      <c r="C16" s="3">
        <f t="shared" si="0"/>
        <v>8.3045485</v>
      </c>
    </row>
    <row r="17" spans="1:3" ht="12.75">
      <c r="A17" s="2">
        <v>38199</v>
      </c>
      <c r="B17" s="55">
        <v>7.962927</v>
      </c>
      <c r="C17" s="3">
        <f t="shared" si="0"/>
        <v>8.272743666666665</v>
      </c>
    </row>
    <row r="18" spans="1:3" ht="12.75">
      <c r="A18" s="2">
        <v>38230</v>
      </c>
      <c r="B18" s="55">
        <v>8.089779</v>
      </c>
      <c r="C18" s="3">
        <f t="shared" si="0"/>
        <v>8.280367750000002</v>
      </c>
    </row>
    <row r="19" spans="1:3" ht="12.75">
      <c r="A19" s="2">
        <v>38260</v>
      </c>
      <c r="B19" s="55">
        <v>8.034437</v>
      </c>
      <c r="C19" s="3">
        <f t="shared" si="0"/>
        <v>8.284407416666667</v>
      </c>
    </row>
    <row r="20" spans="1:3" ht="12.75">
      <c r="A20" s="2">
        <v>38291</v>
      </c>
      <c r="B20" s="55">
        <v>8.258768</v>
      </c>
      <c r="C20" s="3">
        <f t="shared" si="0"/>
        <v>8.2719495</v>
      </c>
    </row>
    <row r="21" spans="1:3" ht="12.75">
      <c r="A21" s="2">
        <v>38321</v>
      </c>
      <c r="B21" s="55">
        <v>8.836201</v>
      </c>
      <c r="C21" s="3">
        <f t="shared" si="0"/>
        <v>8.325751416666666</v>
      </c>
    </row>
    <row r="22" spans="1:3" ht="12.75">
      <c r="A22" s="2">
        <v>38352</v>
      </c>
      <c r="B22" s="55">
        <v>9.288305</v>
      </c>
      <c r="C22" s="3">
        <f t="shared" si="0"/>
        <v>8.40759475</v>
      </c>
    </row>
    <row r="23" spans="1:3" ht="12.75">
      <c r="A23" s="2">
        <v>38383</v>
      </c>
      <c r="B23" s="55">
        <v>9.247338</v>
      </c>
      <c r="C23" s="3">
        <f t="shared" si="0"/>
        <v>8.4732645</v>
      </c>
    </row>
    <row r="24" spans="1:3" ht="12.75">
      <c r="A24" s="2">
        <v>38411</v>
      </c>
      <c r="B24" s="55">
        <v>9.150098</v>
      </c>
      <c r="C24" s="3">
        <f t="shared" si="0"/>
        <v>8.518189166666668</v>
      </c>
    </row>
    <row r="25" spans="1:3" ht="12.75">
      <c r="A25" s="2">
        <v>38442</v>
      </c>
      <c r="B25" s="55">
        <v>9.212072</v>
      </c>
      <c r="C25" s="3">
        <f t="shared" si="0"/>
        <v>8.575007666666666</v>
      </c>
    </row>
    <row r="26" spans="1:3" ht="12.75">
      <c r="A26" s="2">
        <v>38472</v>
      </c>
      <c r="B26" s="55">
        <v>8.828678</v>
      </c>
      <c r="C26" s="3">
        <f t="shared" si="0"/>
        <v>8.619475</v>
      </c>
    </row>
    <row r="27" spans="1:3" ht="12.75">
      <c r="A27" s="2">
        <v>38503</v>
      </c>
      <c r="B27" s="55">
        <v>9.476265</v>
      </c>
      <c r="C27" s="3">
        <f t="shared" si="0"/>
        <v>8.723712916666667</v>
      </c>
    </row>
    <row r="28" spans="1:3" ht="12.75">
      <c r="A28" s="2">
        <v>38533</v>
      </c>
      <c r="B28" s="55">
        <v>9.538875</v>
      </c>
      <c r="C28" s="3">
        <f t="shared" si="0"/>
        <v>8.826978583333334</v>
      </c>
    </row>
    <row r="29" spans="1:3" ht="12.75">
      <c r="A29" s="2">
        <v>38564</v>
      </c>
      <c r="B29" s="55">
        <v>10.156512</v>
      </c>
      <c r="C29" s="3">
        <f t="shared" si="0"/>
        <v>9.009777333333332</v>
      </c>
    </row>
    <row r="30" spans="1:3" ht="12.75">
      <c r="A30" s="2">
        <v>38595</v>
      </c>
      <c r="B30" s="55">
        <v>9.982977</v>
      </c>
      <c r="C30" s="3">
        <f t="shared" si="0"/>
        <v>9.167543833333333</v>
      </c>
    </row>
    <row r="31" spans="1:3" ht="12.75">
      <c r="A31" s="2">
        <v>38625</v>
      </c>
      <c r="B31" s="55">
        <v>9.845009</v>
      </c>
      <c r="C31" s="3">
        <f t="shared" si="0"/>
        <v>9.318424833333333</v>
      </c>
    </row>
    <row r="32" spans="1:3" ht="12.75">
      <c r="A32" s="2">
        <v>38656</v>
      </c>
      <c r="B32" s="55">
        <v>9.953442</v>
      </c>
      <c r="C32" s="3">
        <f t="shared" si="0"/>
        <v>9.459647666666667</v>
      </c>
    </row>
    <row r="33" spans="1:3" ht="12.75">
      <c r="A33" s="2">
        <v>38686</v>
      </c>
      <c r="B33" s="55">
        <v>10.484739</v>
      </c>
      <c r="C33" s="3">
        <f t="shared" si="0"/>
        <v>9.597025833333335</v>
      </c>
    </row>
    <row r="34" spans="1:3" ht="12.75">
      <c r="A34" s="2">
        <v>38717</v>
      </c>
      <c r="B34" s="55">
        <v>10.422096</v>
      </c>
      <c r="C34" s="3">
        <f t="shared" si="0"/>
        <v>9.691508416666666</v>
      </c>
    </row>
    <row r="35" spans="1:3" ht="12.75">
      <c r="A35" s="2">
        <v>38748</v>
      </c>
      <c r="B35" s="55">
        <v>10.734279</v>
      </c>
      <c r="C35" s="3">
        <f t="shared" si="0"/>
        <v>9.815420166666668</v>
      </c>
    </row>
    <row r="36" spans="1:3" ht="12.75">
      <c r="A36" s="2">
        <v>38776</v>
      </c>
      <c r="B36" s="55">
        <v>11.026941</v>
      </c>
      <c r="C36" s="3">
        <f t="shared" si="0"/>
        <v>9.97182375</v>
      </c>
    </row>
    <row r="37" spans="1:3" ht="12.75">
      <c r="A37" s="2">
        <v>38807</v>
      </c>
      <c r="B37" s="55">
        <v>11.107678</v>
      </c>
      <c r="C37" s="3">
        <f t="shared" si="0"/>
        <v>10.129790916666666</v>
      </c>
    </row>
    <row r="38" spans="1:3" ht="12.75">
      <c r="A38" s="2">
        <v>38837</v>
      </c>
      <c r="B38" s="55">
        <v>10.96849</v>
      </c>
      <c r="C38" s="3">
        <f t="shared" si="0"/>
        <v>10.308108583333334</v>
      </c>
    </row>
    <row r="39" spans="1:3" ht="12.75">
      <c r="A39" s="2">
        <v>38868</v>
      </c>
      <c r="B39" s="55">
        <v>10.274382</v>
      </c>
      <c r="C39" s="3">
        <f t="shared" si="0"/>
        <v>10.374618333333332</v>
      </c>
    </row>
    <row r="40" spans="1:3" ht="12.75">
      <c r="A40" s="2">
        <v>38898</v>
      </c>
      <c r="B40" s="55">
        <v>10.035783</v>
      </c>
      <c r="C40" s="3">
        <f t="shared" si="0"/>
        <v>10.416027333333334</v>
      </c>
    </row>
    <row r="41" spans="1:3" ht="12.75">
      <c r="A41" s="2">
        <v>38929</v>
      </c>
      <c r="B41" s="55">
        <v>9.757029</v>
      </c>
      <c r="C41" s="3">
        <f t="shared" si="0"/>
        <v>10.382737083333332</v>
      </c>
    </row>
    <row r="42" spans="1:3" ht="12.75">
      <c r="A42" s="2">
        <v>38960</v>
      </c>
      <c r="B42" s="55">
        <v>9.816631</v>
      </c>
      <c r="C42" s="3">
        <f t="shared" si="0"/>
        <v>10.368874916666668</v>
      </c>
    </row>
    <row r="43" spans="1:3" ht="12.75">
      <c r="A43" s="2">
        <v>38990</v>
      </c>
      <c r="B43" s="55">
        <v>10.012252</v>
      </c>
      <c r="C43" s="3">
        <f t="shared" si="0"/>
        <v>10.382811833333333</v>
      </c>
    </row>
    <row r="44" spans="1:3" ht="12.75">
      <c r="A44" s="2">
        <v>39021</v>
      </c>
      <c r="B44" s="55">
        <v>10.51029</v>
      </c>
      <c r="C44" s="3">
        <f t="shared" si="0"/>
        <v>10.429215833333334</v>
      </c>
    </row>
    <row r="45" spans="1:3" ht="12.75">
      <c r="A45" s="2">
        <v>39051</v>
      </c>
      <c r="B45" s="55">
        <v>10.648796</v>
      </c>
      <c r="C45" s="3">
        <f t="shared" si="0"/>
        <v>10.44288725</v>
      </c>
    </row>
    <row r="46" spans="1:3" ht="12.75">
      <c r="A46" s="2">
        <v>39082</v>
      </c>
      <c r="B46" s="55">
        <v>10.790541</v>
      </c>
      <c r="C46" s="3">
        <f t="shared" si="0"/>
        <v>10.473591</v>
      </c>
    </row>
    <row r="47" spans="1:3" ht="12.75">
      <c r="A47" s="2">
        <v>39113</v>
      </c>
      <c r="B47" s="55">
        <v>11.327661</v>
      </c>
      <c r="C47" s="3">
        <f t="shared" si="0"/>
        <v>10.523039500000001</v>
      </c>
    </row>
    <row r="48" spans="1:3" ht="12.75">
      <c r="A48" s="2">
        <v>39141</v>
      </c>
      <c r="B48" s="55">
        <v>11.55799</v>
      </c>
      <c r="C48" s="3">
        <f t="shared" si="0"/>
        <v>10.567293583333335</v>
      </c>
    </row>
    <row r="49" spans="1:3" ht="12.75">
      <c r="A49" s="2">
        <v>39172</v>
      </c>
      <c r="B49" s="55">
        <v>11.581014</v>
      </c>
      <c r="C49" s="3">
        <f t="shared" si="0"/>
        <v>10.606738250000001</v>
      </c>
    </row>
    <row r="50" spans="1:3" ht="12.75">
      <c r="A50" s="2">
        <v>39202</v>
      </c>
      <c r="B50" s="55">
        <v>11.87285</v>
      </c>
      <c r="C50" s="3">
        <f t="shared" si="0"/>
        <v>10.682101583333335</v>
      </c>
    </row>
    <row r="51" spans="1:3" ht="12.75">
      <c r="A51" s="2">
        <v>39233</v>
      </c>
      <c r="B51" s="55">
        <v>12.39819</v>
      </c>
      <c r="C51" s="3">
        <f t="shared" si="0"/>
        <v>10.859085583333334</v>
      </c>
    </row>
    <row r="52" spans="1:3" ht="12.75">
      <c r="A52" s="2">
        <v>39263</v>
      </c>
      <c r="B52" s="55">
        <v>12.32669</v>
      </c>
      <c r="C52" s="3">
        <f t="shared" si="0"/>
        <v>11.049994499999999</v>
      </c>
    </row>
    <row r="53" spans="1:3" ht="12.75">
      <c r="A53" s="2">
        <v>39294</v>
      </c>
      <c r="B53" s="55">
        <v>11.977139</v>
      </c>
      <c r="C53" s="3">
        <f t="shared" si="0"/>
        <v>11.235003666666666</v>
      </c>
    </row>
    <row r="54" spans="1:3" ht="12.75">
      <c r="A54" s="2">
        <v>39325</v>
      </c>
      <c r="B54" s="55">
        <v>12.255247</v>
      </c>
      <c r="C54" s="3">
        <f t="shared" si="0"/>
        <v>11.438221666666665</v>
      </c>
    </row>
    <row r="55" spans="1:3" ht="12.75">
      <c r="A55" s="2">
        <v>39355</v>
      </c>
      <c r="B55" s="55">
        <v>12.382577</v>
      </c>
      <c r="C55" s="3">
        <f t="shared" si="0"/>
        <v>11.63574875</v>
      </c>
    </row>
    <row r="56" spans="1:3" ht="12.75">
      <c r="A56" s="2">
        <v>39386</v>
      </c>
      <c r="B56" s="55">
        <v>12.764193</v>
      </c>
      <c r="C56" s="3">
        <f t="shared" si="0"/>
        <v>11.823574</v>
      </c>
    </row>
    <row r="57" spans="1:3" ht="12.75">
      <c r="A57" s="2">
        <v>39416</v>
      </c>
      <c r="B57" s="55">
        <v>12.065205</v>
      </c>
      <c r="C57" s="3">
        <f t="shared" si="0"/>
        <v>11.94160808333333</v>
      </c>
    </row>
    <row r="58" spans="1:3" ht="12.75">
      <c r="A58" s="2">
        <v>39447</v>
      </c>
      <c r="B58" s="55">
        <v>11.736856</v>
      </c>
      <c r="C58" s="3">
        <f t="shared" si="0"/>
        <v>12.020467666666667</v>
      </c>
    </row>
    <row r="59" spans="1:3" ht="12.75">
      <c r="A59" s="2">
        <v>39478</v>
      </c>
      <c r="B59" s="55">
        <v>11.446121</v>
      </c>
      <c r="C59" s="3">
        <f t="shared" si="0"/>
        <v>12.030339333333332</v>
      </c>
    </row>
    <row r="60" spans="1:3" ht="12.75">
      <c r="A60" s="2">
        <v>39507</v>
      </c>
      <c r="B60" s="55">
        <v>11.182356</v>
      </c>
      <c r="C60" s="3">
        <f t="shared" si="0"/>
        <v>11.9990365</v>
      </c>
    </row>
    <row r="61" spans="1:3" ht="12.75">
      <c r="A61" s="2">
        <v>39538</v>
      </c>
      <c r="B61" s="55">
        <v>11.178571</v>
      </c>
      <c r="C61" s="3">
        <f t="shared" si="0"/>
        <v>11.965499583333335</v>
      </c>
    </row>
    <row r="62" spans="1:3" ht="12.75">
      <c r="A62" s="2">
        <v>39568</v>
      </c>
      <c r="B62" s="55">
        <v>11.676115</v>
      </c>
      <c r="C62" s="3">
        <f t="shared" si="0"/>
        <v>11.949105000000003</v>
      </c>
    </row>
    <row r="63" spans="1:3" ht="12.75">
      <c r="A63" s="2">
        <v>39599</v>
      </c>
      <c r="B63" s="55">
        <v>11.926926</v>
      </c>
      <c r="C63" s="3">
        <f t="shared" si="0"/>
        <v>11.909833</v>
      </c>
    </row>
    <row r="64" spans="1:3" ht="12.75">
      <c r="A64" s="2">
        <v>39629</v>
      </c>
      <c r="B64" s="55">
        <v>11.025138</v>
      </c>
      <c r="C64" s="3">
        <f t="shared" si="0"/>
        <v>11.801370333333333</v>
      </c>
    </row>
    <row r="65" spans="1:3" ht="12.75">
      <c r="A65" s="2">
        <v>39660</v>
      </c>
      <c r="B65" s="55">
        <v>11.127742</v>
      </c>
      <c r="C65" s="3">
        <f t="shared" si="0"/>
        <v>11.730587250000001</v>
      </c>
    </row>
    <row r="66" spans="1:3" ht="12.75">
      <c r="A66" s="2">
        <v>39691</v>
      </c>
      <c r="B66" s="55">
        <v>11.564125</v>
      </c>
      <c r="C66" s="3">
        <f t="shared" si="0"/>
        <v>11.672993749999998</v>
      </c>
    </row>
    <row r="67" spans="1:3" ht="12.75">
      <c r="A67" s="2">
        <v>39721</v>
      </c>
      <c r="B67" s="55">
        <v>10.594877</v>
      </c>
      <c r="C67" s="3">
        <f t="shared" si="0"/>
        <v>11.524018749999998</v>
      </c>
    </row>
    <row r="68" spans="1:3" ht="12.75">
      <c r="A68" s="2">
        <v>39752</v>
      </c>
      <c r="B68" s="55">
        <v>8.816108</v>
      </c>
      <c r="C68" s="3">
        <f t="shared" si="0"/>
        <v>11.195011666666666</v>
      </c>
    </row>
    <row r="69" spans="1:3" ht="12.75">
      <c r="A69" s="2">
        <v>39782</v>
      </c>
      <c r="B69" s="55">
        <v>7.738542</v>
      </c>
      <c r="C69" s="3">
        <f t="shared" si="0"/>
        <v>10.834456416666667</v>
      </c>
    </row>
    <row r="70" spans="1:3" ht="12.75">
      <c r="A70" s="2">
        <v>39813</v>
      </c>
      <c r="B70" s="55">
        <v>8.115602</v>
      </c>
      <c r="C70" s="3">
        <f t="shared" si="0"/>
        <v>10.53268525</v>
      </c>
    </row>
    <row r="71" spans="1:3" ht="12.75">
      <c r="A71" s="2">
        <v>39844</v>
      </c>
      <c r="B71" s="55">
        <v>8.004824</v>
      </c>
      <c r="C71" s="3">
        <f t="shared" si="0"/>
        <v>10.245910499999999</v>
      </c>
    </row>
    <row r="72" spans="1:3" ht="12.75">
      <c r="A72" s="2">
        <v>39872</v>
      </c>
      <c r="B72" s="55">
        <v>7.225397</v>
      </c>
      <c r="C72" s="3">
        <f t="shared" si="0"/>
        <v>9.916163916666665</v>
      </c>
    </row>
    <row r="73" spans="1:3" ht="12.75">
      <c r="A73" s="2">
        <v>39903</v>
      </c>
      <c r="B73" s="55">
        <v>7.520056</v>
      </c>
      <c r="C73" s="3">
        <f t="shared" si="0"/>
        <v>9.611287666666664</v>
      </c>
    </row>
    <row r="74" spans="1:3" ht="12.75">
      <c r="A74" s="2">
        <v>39933</v>
      </c>
      <c r="B74" s="55">
        <v>7.984462</v>
      </c>
      <c r="C74" s="3">
        <f t="shared" si="0"/>
        <v>9.303649916666664</v>
      </c>
    </row>
    <row r="75" spans="1:3" ht="12.75">
      <c r="A75" s="2">
        <v>39964</v>
      </c>
      <c r="B75" s="55">
        <v>8.501199</v>
      </c>
      <c r="C75" s="3">
        <f t="shared" si="0"/>
        <v>9.018172666666667</v>
      </c>
    </row>
    <row r="76" spans="1:3" ht="12.75">
      <c r="A76" s="2">
        <v>39994</v>
      </c>
      <c r="B76" s="55">
        <v>8.508682</v>
      </c>
      <c r="C76" s="3">
        <f t="shared" si="0"/>
        <v>8.808468</v>
      </c>
    </row>
    <row r="77" spans="1:3" ht="12.75">
      <c r="A77" s="2">
        <v>40025</v>
      </c>
      <c r="B77" s="55">
        <v>8.933631</v>
      </c>
      <c r="C77" s="3">
        <f t="shared" si="0"/>
        <v>8.625625416666667</v>
      </c>
    </row>
    <row r="78" spans="1:3" ht="12.75">
      <c r="A78" s="2">
        <v>40056</v>
      </c>
      <c r="B78" s="55">
        <v>8.770966</v>
      </c>
      <c r="C78" s="3">
        <f aca="true" t="shared" si="1" ref="C78:C118">SUM(B67:B78)/12</f>
        <v>8.392862166666667</v>
      </c>
    </row>
    <row r="79" spans="1:3" ht="12.75">
      <c r="A79" s="2">
        <v>40086</v>
      </c>
      <c r="B79" s="55">
        <v>9.411449</v>
      </c>
      <c r="C79" s="3">
        <f t="shared" si="1"/>
        <v>8.294243166666668</v>
      </c>
    </row>
    <row r="80" spans="1:3" ht="12.75">
      <c r="A80" s="2">
        <v>40117</v>
      </c>
      <c r="B80" s="55">
        <v>8.983041</v>
      </c>
      <c r="C80" s="3">
        <f t="shared" si="1"/>
        <v>8.308154250000001</v>
      </c>
    </row>
    <row r="81" spans="1:3" ht="12.75">
      <c r="A81" s="2">
        <v>40147</v>
      </c>
      <c r="B81" s="55">
        <v>9.413098</v>
      </c>
      <c r="C81" s="3">
        <f t="shared" si="1"/>
        <v>8.447700583333335</v>
      </c>
    </row>
    <row r="82" spans="1:3" ht="12.75">
      <c r="A82" s="2">
        <v>40178</v>
      </c>
      <c r="B82" s="55">
        <v>9.675887</v>
      </c>
      <c r="C82" s="3">
        <f t="shared" si="1"/>
        <v>8.577724333333334</v>
      </c>
    </row>
    <row r="83" spans="1:3" ht="12.75">
      <c r="A83" s="2">
        <v>40209</v>
      </c>
      <c r="B83" s="55">
        <v>9.634332</v>
      </c>
      <c r="C83" s="3">
        <f t="shared" si="1"/>
        <v>8.713516666666667</v>
      </c>
    </row>
    <row r="84" spans="1:3" ht="12.75">
      <c r="A84" s="2">
        <v>40237</v>
      </c>
      <c r="B84" s="55">
        <v>10.061951</v>
      </c>
      <c r="C84" s="3">
        <f t="shared" si="1"/>
        <v>8.949896166666667</v>
      </c>
    </row>
    <row r="85" spans="1:3" ht="12.75">
      <c r="A85" s="2">
        <v>40268</v>
      </c>
      <c r="B85" s="55">
        <v>10.667136</v>
      </c>
      <c r="C85" s="3">
        <f t="shared" si="1"/>
        <v>9.212152833333334</v>
      </c>
    </row>
    <row r="86" spans="1:3" ht="12.75">
      <c r="A86" s="2">
        <v>40298</v>
      </c>
      <c r="B86" s="55">
        <v>10.60735</v>
      </c>
      <c r="C86" s="3">
        <f t="shared" si="1"/>
        <v>9.430726833333333</v>
      </c>
    </row>
    <row r="87" spans="1:3" ht="12.75">
      <c r="A87" s="2">
        <v>40329</v>
      </c>
      <c r="B87" s="55">
        <v>9.898466</v>
      </c>
      <c r="C87" s="3">
        <f t="shared" si="1"/>
        <v>9.54716575</v>
      </c>
    </row>
    <row r="88" spans="1:3" ht="12.75">
      <c r="A88" s="2">
        <v>40359</v>
      </c>
      <c r="B88" s="55">
        <v>9.414852</v>
      </c>
      <c r="C88" s="3">
        <f t="shared" si="1"/>
        <v>9.622679916666666</v>
      </c>
    </row>
    <row r="89" spans="1:3" ht="12.75">
      <c r="A89" s="2">
        <v>40390</v>
      </c>
      <c r="B89" s="55">
        <v>9.161627</v>
      </c>
      <c r="C89" s="3">
        <f t="shared" si="1"/>
        <v>9.641679583333334</v>
      </c>
    </row>
    <row r="90" spans="1:3" ht="12.75">
      <c r="A90" s="2">
        <v>40421</v>
      </c>
      <c r="B90" s="55">
        <v>8.68571</v>
      </c>
      <c r="C90" s="3">
        <f t="shared" si="1"/>
        <v>9.634574916666665</v>
      </c>
    </row>
    <row r="91" spans="1:3" ht="12.75">
      <c r="A91" s="2">
        <v>40451</v>
      </c>
      <c r="B91" s="55">
        <v>9.656055</v>
      </c>
      <c r="C91" s="3">
        <f t="shared" si="1"/>
        <v>9.654958749999999</v>
      </c>
    </row>
    <row r="92" spans="1:3" ht="12.75">
      <c r="A92" s="2">
        <v>40482</v>
      </c>
      <c r="B92" s="55">
        <v>9.756918</v>
      </c>
      <c r="C92" s="3">
        <f t="shared" si="1"/>
        <v>9.719448499999999</v>
      </c>
    </row>
    <row r="93" spans="1:3" ht="12.75">
      <c r="A93" s="2">
        <v>40512</v>
      </c>
      <c r="B93" s="55">
        <v>9.881289</v>
      </c>
      <c r="C93" s="3">
        <f t="shared" si="1"/>
        <v>9.758464416666664</v>
      </c>
    </row>
    <row r="94" spans="1:3" ht="12.75">
      <c r="A94" s="2">
        <v>40543</v>
      </c>
      <c r="B94" s="55">
        <v>10.347452</v>
      </c>
      <c r="C94" s="3">
        <f t="shared" si="1"/>
        <v>9.814428166666666</v>
      </c>
    </row>
    <row r="95" spans="1:3" ht="12.75">
      <c r="A95" s="2">
        <v>40574</v>
      </c>
      <c r="B95" s="55">
        <v>10.411902</v>
      </c>
      <c r="C95" s="3">
        <f t="shared" si="1"/>
        <v>9.879225666666665</v>
      </c>
    </row>
    <row r="96" spans="1:3" ht="12.75">
      <c r="A96" s="2">
        <v>40602</v>
      </c>
      <c r="B96" s="55">
        <v>10.968513</v>
      </c>
      <c r="C96" s="3">
        <f t="shared" si="1"/>
        <v>9.954772499999999</v>
      </c>
    </row>
    <row r="97" spans="1:3" ht="12.75">
      <c r="A97" s="2">
        <v>40633</v>
      </c>
      <c r="B97" s="55">
        <v>10.809843</v>
      </c>
      <c r="C97" s="3">
        <f t="shared" si="1"/>
        <v>9.966664750000001</v>
      </c>
    </row>
    <row r="98" spans="1:3" ht="12.75">
      <c r="A98" s="2">
        <v>40663</v>
      </c>
      <c r="B98" s="55">
        <v>10.939743</v>
      </c>
      <c r="C98" s="3">
        <f t="shared" si="1"/>
        <v>9.994364166666669</v>
      </c>
    </row>
    <row r="99" spans="1:3" ht="12.75">
      <c r="A99" s="2">
        <v>40694</v>
      </c>
      <c r="B99" s="55">
        <v>11.179467</v>
      </c>
      <c r="C99" s="3">
        <f t="shared" si="1"/>
        <v>10.10111425</v>
      </c>
    </row>
    <row r="100" spans="1:3" ht="12.75">
      <c r="A100" s="2">
        <v>40724</v>
      </c>
      <c r="B100" s="3">
        <v>11.041922</v>
      </c>
      <c r="C100" s="3">
        <f t="shared" si="1"/>
        <v>10.236703416666668</v>
      </c>
    </row>
    <row r="101" spans="1:3" ht="12.75">
      <c r="A101" s="2">
        <v>40755</v>
      </c>
      <c r="B101" s="3">
        <v>10.986068</v>
      </c>
      <c r="C101" s="3">
        <f t="shared" si="1"/>
        <v>10.388740166666667</v>
      </c>
    </row>
    <row r="102" spans="1:3" ht="12.75">
      <c r="A102" s="2">
        <v>40786</v>
      </c>
      <c r="B102" s="3">
        <v>10.646357</v>
      </c>
      <c r="C102" s="3">
        <f t="shared" si="1"/>
        <v>10.552127416666666</v>
      </c>
    </row>
    <row r="103" spans="1:3" ht="12.75">
      <c r="A103" s="2">
        <v>40816</v>
      </c>
      <c r="B103" s="3">
        <v>10.330448</v>
      </c>
      <c r="C103" s="3">
        <f t="shared" si="1"/>
        <v>10.608326833333335</v>
      </c>
    </row>
    <row r="104" spans="1:3" ht="12.75">
      <c r="A104" s="2">
        <v>40847</v>
      </c>
      <c r="B104" s="3">
        <v>11.318763</v>
      </c>
      <c r="C104" s="3">
        <f t="shared" si="1"/>
        <v>10.738480583333333</v>
      </c>
    </row>
    <row r="105" spans="1:3" ht="12.75">
      <c r="A105" s="2">
        <v>40877</v>
      </c>
      <c r="B105" s="3">
        <v>11.305697</v>
      </c>
      <c r="C105" s="3">
        <f t="shared" si="1"/>
        <v>10.857181250000002</v>
      </c>
    </row>
    <row r="106" spans="1:3" ht="12.75">
      <c r="A106" s="2">
        <v>40908</v>
      </c>
      <c r="B106" s="3">
        <v>11.493613</v>
      </c>
      <c r="C106" s="3">
        <f t="shared" si="1"/>
        <v>10.952694666666668</v>
      </c>
    </row>
    <row r="107" spans="1:3" ht="12.75">
      <c r="A107" s="2">
        <v>40939</v>
      </c>
      <c r="B107" s="3">
        <v>12.110017</v>
      </c>
      <c r="C107" s="3">
        <f t="shared" si="1"/>
        <v>11.094204249999999</v>
      </c>
    </row>
    <row r="108" spans="1:3" ht="12.75">
      <c r="A108" s="2">
        <v>40968</v>
      </c>
      <c r="B108" s="3">
        <v>13.244831</v>
      </c>
      <c r="C108" s="3">
        <f t="shared" si="1"/>
        <v>11.283897416666667</v>
      </c>
    </row>
    <row r="109" spans="1:3" ht="12.75">
      <c r="A109" s="2">
        <v>40999</v>
      </c>
      <c r="B109" s="3">
        <v>13.636658</v>
      </c>
      <c r="C109" s="3">
        <f t="shared" si="1"/>
        <v>11.519465333333335</v>
      </c>
    </row>
    <row r="110" spans="1:3" ht="12.75">
      <c r="A110" s="2">
        <v>41029</v>
      </c>
      <c r="B110" s="3">
        <v>13.397783</v>
      </c>
      <c r="C110" s="3">
        <f t="shared" si="1"/>
        <v>11.724302</v>
      </c>
    </row>
    <row r="111" spans="1:3" ht="12.75">
      <c r="A111" s="2">
        <v>41060</v>
      </c>
      <c r="B111" s="3">
        <v>12.68877</v>
      </c>
      <c r="C111" s="3">
        <f t="shared" si="1"/>
        <v>11.85007725</v>
      </c>
    </row>
    <row r="112" spans="1:3" ht="12.75">
      <c r="A112" s="2">
        <v>41090</v>
      </c>
      <c r="B112" s="3">
        <v>12.866131</v>
      </c>
      <c r="C112" s="3">
        <f t="shared" si="1"/>
        <v>12.002094666666666</v>
      </c>
    </row>
    <row r="113" spans="1:3" ht="12.75">
      <c r="A113" s="2">
        <v>41121</v>
      </c>
      <c r="B113" s="3">
        <v>13.081542</v>
      </c>
      <c r="C113" s="3">
        <f t="shared" si="1"/>
        <v>12.176717500000002</v>
      </c>
    </row>
    <row r="114" spans="1:3" ht="12.75">
      <c r="A114" s="2">
        <v>41152</v>
      </c>
      <c r="B114" s="3">
        <v>13.589965</v>
      </c>
      <c r="C114" s="3">
        <f t="shared" si="1"/>
        <v>12.422018166666668</v>
      </c>
    </row>
    <row r="115" spans="1:3" ht="12.75">
      <c r="A115" s="2">
        <v>41182</v>
      </c>
      <c r="B115" s="3">
        <v>14.052845</v>
      </c>
      <c r="C115" s="3">
        <f t="shared" si="1"/>
        <v>12.732217916666665</v>
      </c>
    </row>
    <row r="116" spans="1:3" ht="12.75">
      <c r="A116" s="2">
        <v>41213</v>
      </c>
      <c r="B116" s="3">
        <v>13.653406</v>
      </c>
      <c r="C116" s="3">
        <f t="shared" si="1"/>
        <v>12.9267715</v>
      </c>
    </row>
    <row r="117" spans="1:3" ht="12.75">
      <c r="A117" s="2">
        <v>41243</v>
      </c>
      <c r="B117" s="3">
        <v>14.03369</v>
      </c>
      <c r="C117" s="3">
        <f t="shared" si="1"/>
        <v>13.154104249999998</v>
      </c>
    </row>
    <row r="118" spans="1:3" ht="12.75">
      <c r="A118" s="2">
        <v>41274</v>
      </c>
      <c r="B118" s="3">
        <v>14.11525</v>
      </c>
      <c r="C118" s="3">
        <f t="shared" si="1"/>
        <v>13.372574000000002</v>
      </c>
    </row>
    <row r="119" spans="1:3" ht="12.75">
      <c r="A119" s="2">
        <v>41305</v>
      </c>
      <c r="B119" s="3">
        <v>14.436893</v>
      </c>
      <c r="C119" s="3">
        <f aca="true" t="shared" si="2" ref="C119:C182">SUM(B108:B119)/12</f>
        <v>13.566480333333336</v>
      </c>
    </row>
    <row r="120" spans="1:3" ht="12.75">
      <c r="A120" s="2">
        <v>41333</v>
      </c>
      <c r="B120" s="3">
        <v>14.796985</v>
      </c>
      <c r="C120" s="3">
        <f t="shared" si="2"/>
        <v>13.695826500000003</v>
      </c>
    </row>
    <row r="121" spans="1:3" ht="12.75">
      <c r="A121" s="2">
        <v>41364</v>
      </c>
      <c r="B121" s="3">
        <v>15.22211</v>
      </c>
      <c r="C121" s="3">
        <f t="shared" si="2"/>
        <v>13.827947500000002</v>
      </c>
    </row>
    <row r="122" spans="1:3" ht="12.75">
      <c r="A122" s="2">
        <v>41394</v>
      </c>
      <c r="B122" s="3">
        <v>15.328327</v>
      </c>
      <c r="C122" s="3">
        <f t="shared" si="2"/>
        <v>13.98882616666667</v>
      </c>
    </row>
    <row r="123" spans="1:3" ht="12.75">
      <c r="A123" s="2">
        <v>41425</v>
      </c>
      <c r="B123" s="3">
        <v>16.079058</v>
      </c>
      <c r="C123" s="3">
        <f t="shared" si="2"/>
        <v>14.271350166666666</v>
      </c>
    </row>
    <row r="124" spans="1:3" ht="12.75">
      <c r="A124" s="2">
        <v>41455</v>
      </c>
      <c r="B124" s="3">
        <v>15.843152</v>
      </c>
      <c r="C124" s="3">
        <f t="shared" si="2"/>
        <v>14.51943525</v>
      </c>
    </row>
    <row r="125" spans="1:3" ht="12.75">
      <c r="A125" s="2">
        <v>41486</v>
      </c>
      <c r="B125" s="3">
        <v>16.419532</v>
      </c>
      <c r="C125" s="3">
        <f t="shared" si="2"/>
        <v>14.797601083333333</v>
      </c>
    </row>
    <row r="126" spans="1:3" ht="12.75">
      <c r="A126" s="2">
        <v>41517</v>
      </c>
      <c r="B126" s="3">
        <v>16.677588</v>
      </c>
      <c r="C126" s="3">
        <f t="shared" si="2"/>
        <v>15.054903000000001</v>
      </c>
    </row>
    <row r="127" spans="1:3" ht="12.75">
      <c r="A127" s="2">
        <v>41547</v>
      </c>
      <c r="B127" s="3">
        <v>17.401453</v>
      </c>
      <c r="C127" s="3">
        <f t="shared" si="2"/>
        <v>15.333953666666668</v>
      </c>
    </row>
    <row r="128" spans="1:3" ht="12.75">
      <c r="A128" s="2">
        <v>41578</v>
      </c>
      <c r="B128" s="3">
        <v>18.392479</v>
      </c>
      <c r="C128" s="3">
        <f t="shared" si="2"/>
        <v>15.728876416666667</v>
      </c>
    </row>
    <row r="129" spans="1:3" ht="12.75">
      <c r="A129" s="2">
        <v>41608</v>
      </c>
      <c r="B129" s="3">
        <v>19.133854</v>
      </c>
      <c r="C129" s="3">
        <f t="shared" si="2"/>
        <v>16.153890083333337</v>
      </c>
    </row>
    <row r="130" spans="1:3" ht="12.75">
      <c r="A130" s="2">
        <v>41639</v>
      </c>
      <c r="B130" s="3">
        <v>18.977975</v>
      </c>
      <c r="C130" s="3">
        <f t="shared" si="2"/>
        <v>16.559117166666667</v>
      </c>
    </row>
    <row r="131" spans="1:3" ht="12.75">
      <c r="A131" s="2">
        <v>41670</v>
      </c>
      <c r="B131" s="3">
        <v>19.138978</v>
      </c>
      <c r="C131" s="3">
        <f t="shared" si="2"/>
        <v>16.950957583333334</v>
      </c>
    </row>
    <row r="132" spans="1:3" ht="12.75">
      <c r="A132" s="2">
        <v>41698</v>
      </c>
      <c r="B132" s="3">
        <v>19.136281</v>
      </c>
      <c r="C132" s="3">
        <f t="shared" si="2"/>
        <v>17.31256558333334</v>
      </c>
    </row>
    <row r="133" spans="1:3" ht="12.75">
      <c r="A133" s="2">
        <v>41729</v>
      </c>
      <c r="B133" s="3">
        <v>18.910468</v>
      </c>
      <c r="C133" s="3">
        <f t="shared" si="2"/>
        <v>17.619928750000003</v>
      </c>
    </row>
    <row r="134" spans="1:3" ht="12.75">
      <c r="A134" s="2">
        <v>41759</v>
      </c>
      <c r="B134" s="3">
        <v>18.223147</v>
      </c>
      <c r="C134" s="3">
        <f t="shared" si="2"/>
        <v>17.861163750000003</v>
      </c>
    </row>
    <row r="135" spans="1:3" ht="12.75">
      <c r="A135" s="2">
        <v>41790</v>
      </c>
      <c r="B135" s="3">
        <v>17.857132</v>
      </c>
      <c r="C135" s="3">
        <f t="shared" si="2"/>
        <v>18.009336583333337</v>
      </c>
    </row>
    <row r="136" spans="1:3" ht="12.75">
      <c r="A136" s="2">
        <v>41820</v>
      </c>
      <c r="B136" s="3">
        <v>18.355317</v>
      </c>
      <c r="C136" s="3">
        <f t="shared" si="2"/>
        <v>18.218683666666667</v>
      </c>
    </row>
    <row r="137" spans="1:3" ht="12.75">
      <c r="A137" s="2">
        <v>41851</v>
      </c>
      <c r="B137" s="3">
        <v>17.45507</v>
      </c>
      <c r="C137" s="3">
        <f t="shared" si="2"/>
        <v>18.3049785</v>
      </c>
    </row>
    <row r="138" spans="1:3" ht="12.75">
      <c r="A138" s="2">
        <v>41882</v>
      </c>
      <c r="B138" s="3">
        <v>18.093087</v>
      </c>
      <c r="C138" s="3">
        <f t="shared" si="2"/>
        <v>18.42293675</v>
      </c>
    </row>
    <row r="139" spans="1:3" ht="12.75">
      <c r="A139" s="2">
        <v>41912</v>
      </c>
      <c r="B139" s="3">
        <v>17.867451</v>
      </c>
      <c r="C139" s="3">
        <f t="shared" si="2"/>
        <v>18.461769916666665</v>
      </c>
    </row>
    <row r="140" spans="1:3" ht="12.75">
      <c r="A140" s="2">
        <v>41943</v>
      </c>
      <c r="B140" s="3">
        <v>19.425001</v>
      </c>
      <c r="C140" s="3">
        <f t="shared" si="2"/>
        <v>18.547813416666667</v>
      </c>
    </row>
    <row r="141" spans="1:3" ht="12.75">
      <c r="A141" s="2">
        <v>41973</v>
      </c>
      <c r="B141" s="3">
        <v>19.086878</v>
      </c>
      <c r="C141" s="3">
        <f t="shared" si="2"/>
        <v>18.543898749999997</v>
      </c>
    </row>
    <row r="142" spans="1:3" ht="12.75">
      <c r="A142" s="2">
        <v>42004</v>
      </c>
      <c r="B142" s="3">
        <v>18.61857</v>
      </c>
      <c r="C142" s="3">
        <f t="shared" si="2"/>
        <v>18.513948333333335</v>
      </c>
    </row>
    <row r="143" spans="1:3" ht="12.75">
      <c r="A143" s="2">
        <v>42035</v>
      </c>
      <c r="B143" s="3">
        <v>18.094519</v>
      </c>
      <c r="C143" s="3">
        <f t="shared" si="2"/>
        <v>18.426910083333333</v>
      </c>
    </row>
    <row r="144" spans="1:3" ht="12.75">
      <c r="A144" s="2">
        <v>42063</v>
      </c>
      <c r="B144" s="3">
        <v>19.265535</v>
      </c>
      <c r="C144" s="3">
        <f t="shared" si="2"/>
        <v>18.43768125</v>
      </c>
    </row>
    <row r="145" spans="1:3" ht="12.75">
      <c r="A145" s="2">
        <v>42094</v>
      </c>
      <c r="B145" s="3">
        <v>19.245556</v>
      </c>
      <c r="C145" s="3">
        <f t="shared" si="2"/>
        <v>18.46560525</v>
      </c>
    </row>
    <row r="146" spans="1:3" ht="12.75">
      <c r="A146" s="2">
        <v>42124</v>
      </c>
      <c r="B146" s="3">
        <v>19.275767</v>
      </c>
      <c r="C146" s="3">
        <f t="shared" si="2"/>
        <v>18.55332358333333</v>
      </c>
    </row>
    <row r="147" spans="1:3" ht="12.75">
      <c r="A147" s="2">
        <v>42155</v>
      </c>
      <c r="B147" s="3">
        <v>19.174101</v>
      </c>
      <c r="C147" s="3">
        <f t="shared" si="2"/>
        <v>18.663071</v>
      </c>
    </row>
    <row r="148" spans="1:3" ht="12.75">
      <c r="A148" s="2">
        <v>42185</v>
      </c>
      <c r="B148" s="3">
        <v>19.067236</v>
      </c>
      <c r="C148" s="3">
        <f t="shared" si="2"/>
        <v>18.722397583333333</v>
      </c>
    </row>
    <row r="149" spans="1:3" ht="12.75">
      <c r="A149" s="2">
        <v>42216</v>
      </c>
      <c r="B149" s="3">
        <v>19.329974</v>
      </c>
      <c r="C149" s="3">
        <f t="shared" si="2"/>
        <v>18.878639583333335</v>
      </c>
    </row>
    <row r="150" spans="1:3" ht="12.75">
      <c r="A150" s="2">
        <v>42247</v>
      </c>
      <c r="B150" s="3">
        <v>18.455679</v>
      </c>
      <c r="C150" s="3">
        <f t="shared" si="2"/>
        <v>18.90885558333333</v>
      </c>
    </row>
    <row r="151" spans="1:3" ht="12.75">
      <c r="A151" s="2">
        <v>42277</v>
      </c>
      <c r="B151" s="3">
        <v>18.098288</v>
      </c>
      <c r="C151" s="3">
        <f t="shared" si="2"/>
        <v>18.928092</v>
      </c>
    </row>
    <row r="152" spans="1:3" ht="12.75">
      <c r="A152" s="2">
        <v>42308</v>
      </c>
      <c r="B152" s="3">
        <v>19.328113</v>
      </c>
      <c r="C152" s="3">
        <f t="shared" si="2"/>
        <v>18.920018000000002</v>
      </c>
    </row>
    <row r="153" spans="1:3" ht="12.75">
      <c r="A153" s="2">
        <v>42338</v>
      </c>
      <c r="B153" s="3">
        <v>19.553195</v>
      </c>
      <c r="C153" s="3">
        <f t="shared" si="2"/>
        <v>18.95887775</v>
      </c>
    </row>
    <row r="154" spans="1:3" ht="12.75">
      <c r="A154" s="2">
        <v>42369</v>
      </c>
      <c r="B154" s="3">
        <v>18.97965</v>
      </c>
      <c r="C154" s="3">
        <f t="shared" si="2"/>
        <v>18.988967749999997</v>
      </c>
    </row>
    <row r="155" spans="1:3" ht="12.75">
      <c r="A155" s="2">
        <v>42400</v>
      </c>
      <c r="B155" s="3">
        <v>17.841877</v>
      </c>
      <c r="C155" s="3">
        <f t="shared" si="2"/>
        <v>18.96791425</v>
      </c>
    </row>
    <row r="156" spans="1:3" ht="12.75">
      <c r="A156" s="2">
        <v>42429</v>
      </c>
      <c r="B156" s="3">
        <v>17.946031</v>
      </c>
      <c r="C156" s="3">
        <f t="shared" si="2"/>
        <v>18.857955583333332</v>
      </c>
    </row>
    <row r="157" spans="1:3" ht="12.75">
      <c r="A157" s="2">
        <v>42460</v>
      </c>
      <c r="B157" s="3">
        <v>19.648596</v>
      </c>
      <c r="C157" s="3">
        <f t="shared" si="2"/>
        <v>18.891542249999997</v>
      </c>
    </row>
    <row r="158" spans="1:3" ht="12.75">
      <c r="A158" s="2">
        <v>42490</v>
      </c>
      <c r="B158" s="3">
        <v>18.906468</v>
      </c>
      <c r="C158" s="3">
        <f t="shared" si="2"/>
        <v>18.86076733333333</v>
      </c>
    </row>
    <row r="159" spans="1:3" ht="12.75">
      <c r="A159" s="2">
        <v>42521</v>
      </c>
      <c r="B159" s="3">
        <v>19.534024</v>
      </c>
      <c r="C159" s="3">
        <f t="shared" si="2"/>
        <v>18.890760916666668</v>
      </c>
    </row>
    <row r="160" spans="1:3" ht="12.75">
      <c r="A160" s="2">
        <v>42551</v>
      </c>
      <c r="B160" s="3">
        <v>18.671538</v>
      </c>
      <c r="C160" s="3">
        <f t="shared" si="2"/>
        <v>18.857786083333334</v>
      </c>
    </row>
    <row r="161" spans="1:3" ht="12.75">
      <c r="A161" s="2">
        <v>42582</v>
      </c>
      <c r="B161" s="3">
        <v>19.781581</v>
      </c>
      <c r="C161" s="3">
        <f t="shared" si="2"/>
        <v>18.895419999999998</v>
      </c>
    </row>
    <row r="162" spans="1:3" ht="12.75">
      <c r="A162" s="2">
        <v>42613</v>
      </c>
      <c r="B162" s="3">
        <v>20.296777</v>
      </c>
      <c r="C162" s="3">
        <f t="shared" si="2"/>
        <v>19.04884483333333</v>
      </c>
    </row>
    <row r="163" spans="1:3" ht="12.75">
      <c r="A163" s="2">
        <v>42643</v>
      </c>
      <c r="B163" s="3">
        <v>20.379892</v>
      </c>
      <c r="C163" s="3">
        <f t="shared" si="2"/>
        <v>19.238978499999998</v>
      </c>
    </row>
    <row r="164" spans="1:3" ht="12.75">
      <c r="A164" s="2">
        <v>42674</v>
      </c>
      <c r="B164" s="3">
        <v>19.621401</v>
      </c>
      <c r="C164" s="3">
        <f t="shared" si="2"/>
        <v>19.263419166666665</v>
      </c>
    </row>
    <row r="165" spans="1:3" ht="12.75">
      <c r="A165" s="2">
        <v>42704</v>
      </c>
      <c r="B165" s="3">
        <v>21.513884</v>
      </c>
      <c r="C165" s="3">
        <f t="shared" si="2"/>
        <v>19.426809916666667</v>
      </c>
    </row>
    <row r="166" spans="1:3" ht="12.75">
      <c r="A166" s="2">
        <v>42735</v>
      </c>
      <c r="B166" s="3">
        <v>22.513457</v>
      </c>
      <c r="C166" s="3">
        <f t="shared" si="2"/>
        <v>19.72129383333333</v>
      </c>
    </row>
    <row r="167" spans="1:3" ht="12.75">
      <c r="A167" s="2">
        <v>42766</v>
      </c>
      <c r="B167" s="3">
        <v>23.2566</v>
      </c>
      <c r="C167" s="3">
        <f t="shared" si="2"/>
        <v>20.17252075</v>
      </c>
    </row>
    <row r="168" spans="1:3" ht="12.75">
      <c r="A168" s="2">
        <v>42794</v>
      </c>
      <c r="B168" s="3">
        <v>23.164357</v>
      </c>
      <c r="C168" s="3">
        <f t="shared" si="2"/>
        <v>20.60738125</v>
      </c>
    </row>
    <row r="169" spans="1:3" ht="12.75">
      <c r="A169" s="2">
        <v>42825</v>
      </c>
      <c r="B169" s="3">
        <v>22.555419</v>
      </c>
      <c r="C169" s="3">
        <f t="shared" si="2"/>
        <v>20.8496165</v>
      </c>
    </row>
    <row r="170" spans="1:3" ht="12.75">
      <c r="A170" s="2">
        <v>42855</v>
      </c>
      <c r="B170" s="3">
        <v>23.172892</v>
      </c>
      <c r="C170" s="3">
        <f t="shared" si="2"/>
        <v>21.20515183333333</v>
      </c>
    </row>
    <row r="171" spans="1:3" ht="12.75">
      <c r="A171" s="2">
        <v>42886</v>
      </c>
      <c r="B171" s="3">
        <v>23.348308</v>
      </c>
      <c r="C171" s="3">
        <f t="shared" si="2"/>
        <v>21.523008833333332</v>
      </c>
    </row>
    <row r="172" spans="1:3" ht="12.75">
      <c r="A172" s="2">
        <v>42916</v>
      </c>
      <c r="B172" s="3">
        <v>23.651755</v>
      </c>
      <c r="C172" s="3">
        <f t="shared" si="2"/>
        <v>21.93802691666666</v>
      </c>
    </row>
    <row r="173" spans="1:3" ht="12.75">
      <c r="A173" s="2">
        <v>42947</v>
      </c>
      <c r="B173" s="3">
        <v>23.833849</v>
      </c>
      <c r="C173" s="3">
        <f t="shared" si="2"/>
        <v>22.275715916666666</v>
      </c>
    </row>
    <row r="174" spans="1:3" ht="12.75">
      <c r="A174" s="2">
        <v>42978</v>
      </c>
      <c r="B174" s="3">
        <v>23.345175</v>
      </c>
      <c r="C174" s="3">
        <f t="shared" si="2"/>
        <v>22.529749083333332</v>
      </c>
    </row>
    <row r="175" spans="1:3" ht="12.75">
      <c r="A175" s="2">
        <v>43008</v>
      </c>
      <c r="B175" s="3">
        <v>24.770614</v>
      </c>
      <c r="C175" s="3">
        <f t="shared" si="2"/>
        <v>22.89564258333333</v>
      </c>
    </row>
    <row r="176" spans="1:3" ht="12.75">
      <c r="A176" s="2">
        <v>43039</v>
      </c>
      <c r="B176" s="3">
        <v>24.960361</v>
      </c>
      <c r="C176" s="3">
        <f t="shared" si="2"/>
        <v>23.340555916666663</v>
      </c>
    </row>
    <row r="177" spans="1:3" ht="12.75">
      <c r="A177" s="2">
        <v>43069</v>
      </c>
      <c r="B177" s="3">
        <v>25.814078</v>
      </c>
      <c r="C177" s="3">
        <f t="shared" si="2"/>
        <v>23.698905416666666</v>
      </c>
    </row>
    <row r="178" spans="1:3" ht="12.75">
      <c r="A178" s="2">
        <v>43100</v>
      </c>
      <c r="B178" s="3">
        <v>25.782835</v>
      </c>
      <c r="C178" s="3">
        <f t="shared" si="2"/>
        <v>23.971353583333336</v>
      </c>
    </row>
    <row r="179" spans="1:3" ht="12.75">
      <c r="A179" s="2">
        <v>43131</v>
      </c>
      <c r="B179" s="3">
        <v>27.813231</v>
      </c>
      <c r="C179" s="3">
        <f t="shared" si="2"/>
        <v>24.351072833333333</v>
      </c>
    </row>
    <row r="180" spans="1:3" ht="12.75">
      <c r="A180" s="2">
        <v>43159</v>
      </c>
      <c r="B180" s="3">
        <v>26.540877</v>
      </c>
      <c r="C180" s="3">
        <f t="shared" si="2"/>
        <v>24.632449500000003</v>
      </c>
    </row>
    <row r="181" spans="1:3" ht="12.75">
      <c r="A181" s="2">
        <v>43190</v>
      </c>
      <c r="B181" s="3">
        <v>26.13385</v>
      </c>
      <c r="C181" s="3">
        <f t="shared" si="2"/>
        <v>24.93065208333333</v>
      </c>
    </row>
    <row r="182" spans="1:3" ht="12.75">
      <c r="A182" s="2">
        <v>43220</v>
      </c>
      <c r="B182" s="3">
        <v>25.735261</v>
      </c>
      <c r="C182" s="3">
        <f t="shared" si="2"/>
        <v>25.144182833333332</v>
      </c>
    </row>
    <row r="183" spans="1:3" ht="12.75">
      <c r="A183" s="2">
        <v>43251</v>
      </c>
      <c r="B183" s="3">
        <v>25.794453</v>
      </c>
      <c r="C183" s="3">
        <f aca="true" t="shared" si="3" ref="C183:C184">SUM(B172:B183)/12</f>
        <v>25.34802825</v>
      </c>
    </row>
    <row r="184" spans="1:3" ht="12.75">
      <c r="A184" s="2">
        <v>43281</v>
      </c>
      <c r="B184" s="3">
        <v>25.495561</v>
      </c>
      <c r="C184" s="3">
        <f t="shared" si="3"/>
        <v>25.50167875</v>
      </c>
    </row>
    <row r="185" spans="1:3" ht="12.75">
      <c r="A185" s="2">
        <v>43312</v>
      </c>
      <c r="C185" s="3"/>
    </row>
    <row r="186" spans="1:3" ht="12.75">
      <c r="A186" s="2">
        <v>43343</v>
      </c>
      <c r="C186" s="3"/>
    </row>
    <row r="187" spans="1:3" ht="12.75">
      <c r="A187" s="2">
        <v>43373</v>
      </c>
      <c r="C187" s="3"/>
    </row>
    <row r="188" spans="1:3" ht="12.75">
      <c r="A188" s="2">
        <v>43404</v>
      </c>
      <c r="C188" s="3"/>
    </row>
    <row r="189" spans="1:3" ht="12.75">
      <c r="A189" s="2">
        <v>43434</v>
      </c>
      <c r="C189" s="3"/>
    </row>
    <row r="190" spans="1:3" ht="12.75">
      <c r="A190" s="2">
        <v>43465</v>
      </c>
      <c r="C190" s="3"/>
    </row>
    <row r="191" spans="1:3" ht="12.75">
      <c r="A191" s="63"/>
      <c r="B191" s="64" t="s">
        <v>13</v>
      </c>
      <c r="C191" s="65"/>
    </row>
  </sheetData>
  <conditionalFormatting sqref="C13:C191">
    <cfRule type="expression" priority="1" dxfId="0" stopIfTrue="1">
      <formula>C13&gt;B13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workbookViewId="0" topLeftCell="A4">
      <selection activeCell="R12" sqref="R12"/>
    </sheetView>
  </sheetViews>
  <sheetFormatPr defaultColWidth="9.140625" defaultRowHeight="12.75"/>
  <sheetData/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1"/>
  <sheetViews>
    <sheetView workbookViewId="0" topLeftCell="A1">
      <pane ySplit="3" topLeftCell="A149" activePane="bottomLeft" state="frozen"/>
      <selection pane="bottomLeft" activeCell="H160" sqref="H160"/>
    </sheetView>
  </sheetViews>
  <sheetFormatPr defaultColWidth="9.28125" defaultRowHeight="12.75"/>
  <cols>
    <col min="1" max="1" width="10.7109375" style="4" customWidth="1"/>
    <col min="2" max="3" width="7.7109375" style="14" customWidth="1"/>
    <col min="4" max="4" width="5.7109375" style="14" customWidth="1"/>
    <col min="5" max="5" width="10.7109375" style="4" customWidth="1"/>
    <col min="6" max="7" width="7.7109375" style="14" customWidth="1"/>
    <col min="8" max="8" width="5.7109375" style="14" customWidth="1"/>
    <col min="9" max="9" width="10.7109375" style="4" customWidth="1"/>
    <col min="10" max="11" width="7.7109375" style="14" customWidth="1"/>
    <col min="12" max="12" width="5.7109375" style="14" customWidth="1"/>
    <col min="13" max="13" width="10.7109375" style="4" customWidth="1"/>
    <col min="14" max="14" width="7.7109375" style="20" customWidth="1"/>
    <col min="15" max="15" width="7.7109375" style="14" customWidth="1"/>
    <col min="16" max="16" width="5.7109375" style="14" customWidth="1"/>
    <col min="17" max="16384" width="9.28125" style="20" customWidth="1"/>
  </cols>
  <sheetData>
    <row r="1" spans="1:16" s="4" customFormat="1" ht="12.75">
      <c r="A1" s="5" t="s">
        <v>0</v>
      </c>
      <c r="B1" s="6"/>
      <c r="C1" s="6"/>
      <c r="D1" s="6"/>
      <c r="E1" s="5" t="s">
        <v>5</v>
      </c>
      <c r="F1" s="6"/>
      <c r="G1" s="6"/>
      <c r="H1" s="7"/>
      <c r="I1" s="72" t="s">
        <v>8</v>
      </c>
      <c r="J1" s="6"/>
      <c r="K1" s="6"/>
      <c r="L1" s="6"/>
      <c r="M1" s="5" t="s">
        <v>11</v>
      </c>
      <c r="N1" s="6"/>
      <c r="O1" s="6"/>
      <c r="P1" s="7"/>
    </row>
    <row r="2" spans="1:16" s="4" customFormat="1" ht="12.75">
      <c r="A2" s="15">
        <v>37754</v>
      </c>
      <c r="B2" s="9"/>
      <c r="C2" s="9"/>
      <c r="D2" s="9"/>
      <c r="E2" s="8" t="s">
        <v>6</v>
      </c>
      <c r="F2" s="9"/>
      <c r="G2" s="9"/>
      <c r="H2" s="10"/>
      <c r="I2" s="73" t="s">
        <v>6</v>
      </c>
      <c r="J2" s="9"/>
      <c r="K2" s="9"/>
      <c r="L2" s="9"/>
      <c r="M2" s="8" t="s">
        <v>6</v>
      </c>
      <c r="N2" s="9"/>
      <c r="O2" s="9"/>
      <c r="P2" s="10"/>
    </row>
    <row r="3" spans="1:16" s="4" customFormat="1" ht="13.8" thickBot="1">
      <c r="A3" s="12" t="s">
        <v>1</v>
      </c>
      <c r="B3" s="11" t="s">
        <v>2</v>
      </c>
      <c r="C3" s="11" t="s">
        <v>3</v>
      </c>
      <c r="D3" s="11" t="s">
        <v>4</v>
      </c>
      <c r="E3" s="12" t="s">
        <v>7</v>
      </c>
      <c r="F3" s="11" t="s">
        <v>2</v>
      </c>
      <c r="G3" s="11" t="s">
        <v>3</v>
      </c>
      <c r="H3" s="13" t="s">
        <v>4</v>
      </c>
      <c r="I3" s="74" t="s">
        <v>7</v>
      </c>
      <c r="J3" s="11" t="s">
        <v>2</v>
      </c>
      <c r="K3" s="11" t="s">
        <v>3</v>
      </c>
      <c r="L3" s="11" t="s">
        <v>4</v>
      </c>
      <c r="M3" s="12" t="s">
        <v>7</v>
      </c>
      <c r="N3" s="11" t="s">
        <v>2</v>
      </c>
      <c r="O3" s="11" t="s">
        <v>3</v>
      </c>
      <c r="P3" s="13" t="s">
        <v>4</v>
      </c>
    </row>
    <row r="4" spans="1:16" ht="12.75">
      <c r="A4" s="27">
        <v>38107</v>
      </c>
      <c r="B4" s="28">
        <v>14</v>
      </c>
      <c r="C4" s="28">
        <v>12.9</v>
      </c>
      <c r="D4" s="18">
        <v>-3.1</v>
      </c>
      <c r="E4" s="27">
        <f>A4</f>
        <v>38107</v>
      </c>
      <c r="F4" s="28">
        <v>14</v>
      </c>
      <c r="G4" s="28">
        <v>12.9</v>
      </c>
      <c r="H4" s="18">
        <v>-3.1</v>
      </c>
      <c r="I4" s="5"/>
      <c r="J4" s="18"/>
      <c r="K4" s="18"/>
      <c r="L4" s="19"/>
      <c r="M4" s="5"/>
      <c r="N4" s="18"/>
      <c r="O4" s="18"/>
      <c r="P4" s="19"/>
    </row>
    <row r="5" spans="1:16" ht="12.75">
      <c r="A5" s="15">
        <v>38138</v>
      </c>
      <c r="B5" s="16">
        <v>14.5</v>
      </c>
      <c r="C5" s="16">
        <v>13.5</v>
      </c>
      <c r="D5" s="17">
        <v>-4.3</v>
      </c>
      <c r="E5" s="15">
        <f aca="true" t="shared" si="0" ref="E5:E34">A5</f>
        <v>38138</v>
      </c>
      <c r="F5" s="16">
        <v>14.2</v>
      </c>
      <c r="G5" s="16">
        <v>13.3</v>
      </c>
      <c r="H5" s="17">
        <v>-3.6</v>
      </c>
      <c r="I5" s="8"/>
      <c r="J5" s="17"/>
      <c r="K5" s="17"/>
      <c r="L5" s="21"/>
      <c r="M5" s="8"/>
      <c r="N5" s="17"/>
      <c r="O5" s="17"/>
      <c r="P5" s="21"/>
    </row>
    <row r="6" spans="1:16" ht="12.75">
      <c r="A6" s="15">
        <v>38168</v>
      </c>
      <c r="B6" s="16">
        <v>16.1</v>
      </c>
      <c r="C6" s="16">
        <v>15</v>
      </c>
      <c r="D6" s="17">
        <v>-2.4</v>
      </c>
      <c r="E6" s="15">
        <f t="shared" si="0"/>
        <v>38168</v>
      </c>
      <c r="F6" s="16">
        <v>16.4</v>
      </c>
      <c r="G6" s="16">
        <v>15.4</v>
      </c>
      <c r="H6" s="17">
        <v>-0.2</v>
      </c>
      <c r="I6" s="8"/>
      <c r="J6" s="17"/>
      <c r="K6" s="17"/>
      <c r="L6" s="21"/>
      <c r="M6" s="8"/>
      <c r="N6" s="17"/>
      <c r="O6" s="17"/>
      <c r="P6" s="21"/>
    </row>
    <row r="7" spans="1:16" ht="12.75">
      <c r="A7" s="15">
        <v>38199</v>
      </c>
      <c r="B7" s="16">
        <v>8.2</v>
      </c>
      <c r="C7" s="16">
        <v>7.9</v>
      </c>
      <c r="D7" s="17">
        <v>-6.8</v>
      </c>
      <c r="E7" s="15">
        <f t="shared" si="0"/>
        <v>38199</v>
      </c>
      <c r="F7" s="16">
        <v>8</v>
      </c>
      <c r="G7" s="16">
        <v>8</v>
      </c>
      <c r="H7" s="17">
        <v>-5.4</v>
      </c>
      <c r="I7" s="8"/>
      <c r="J7" s="17"/>
      <c r="K7" s="17"/>
      <c r="L7" s="21"/>
      <c r="M7" s="8"/>
      <c r="N7" s="17"/>
      <c r="O7" s="17"/>
      <c r="P7" s="21"/>
    </row>
    <row r="8" spans="1:16" ht="12.75">
      <c r="A8" s="15">
        <v>38230</v>
      </c>
      <c r="B8" s="16">
        <v>7.8</v>
      </c>
      <c r="C8" s="16">
        <v>7.7</v>
      </c>
      <c r="D8" s="17">
        <v>-4.6</v>
      </c>
      <c r="E8" s="15">
        <f t="shared" si="0"/>
        <v>38230</v>
      </c>
      <c r="F8" s="16">
        <v>7</v>
      </c>
      <c r="G8" s="16">
        <v>7.2</v>
      </c>
      <c r="H8" s="17">
        <v>-1.9</v>
      </c>
      <c r="I8" s="8"/>
      <c r="J8" s="17"/>
      <c r="K8" s="17"/>
      <c r="L8" s="21"/>
      <c r="M8" s="8"/>
      <c r="N8" s="17"/>
      <c r="O8" s="17"/>
      <c r="P8" s="21"/>
    </row>
    <row r="9" spans="1:16" ht="12.75">
      <c r="A9" s="15">
        <v>38260</v>
      </c>
      <c r="B9" s="16">
        <v>9</v>
      </c>
      <c r="C9" s="16">
        <v>8.1</v>
      </c>
      <c r="D9" s="17">
        <v>-4.9</v>
      </c>
      <c r="E9" s="15">
        <f t="shared" si="0"/>
        <v>38260</v>
      </c>
      <c r="F9" s="16">
        <v>9.7</v>
      </c>
      <c r="G9" s="16">
        <v>9</v>
      </c>
      <c r="H9" s="17">
        <v>-2.5</v>
      </c>
      <c r="I9" s="8"/>
      <c r="J9" s="17"/>
      <c r="K9" s="17"/>
      <c r="L9" s="21"/>
      <c r="M9" s="8"/>
      <c r="N9" s="17"/>
      <c r="O9" s="17"/>
      <c r="P9" s="21"/>
    </row>
    <row r="10" spans="1:16" ht="12.75">
      <c r="A10" s="15">
        <v>38291</v>
      </c>
      <c r="B10" s="16">
        <v>10.2</v>
      </c>
      <c r="C10" s="16">
        <v>9.2</v>
      </c>
      <c r="D10" s="17">
        <v>-1.8</v>
      </c>
      <c r="E10" s="15">
        <f t="shared" si="0"/>
        <v>38291</v>
      </c>
      <c r="F10" s="16">
        <v>8</v>
      </c>
      <c r="G10" s="16">
        <v>7.5</v>
      </c>
      <c r="H10" s="17">
        <v>-2.3</v>
      </c>
      <c r="I10" s="8"/>
      <c r="J10" s="17"/>
      <c r="K10" s="17"/>
      <c r="L10" s="21"/>
      <c r="M10" s="8"/>
      <c r="N10" s="17"/>
      <c r="O10" s="17"/>
      <c r="P10" s="21"/>
    </row>
    <row r="11" spans="1:16" ht="12.75">
      <c r="A11" s="15">
        <v>38321</v>
      </c>
      <c r="B11" s="16">
        <v>14.2</v>
      </c>
      <c r="C11" s="16">
        <v>12.5</v>
      </c>
      <c r="D11" s="17">
        <v>5.7</v>
      </c>
      <c r="E11" s="15">
        <f t="shared" si="0"/>
        <v>38321</v>
      </c>
      <c r="F11" s="16">
        <v>12.2</v>
      </c>
      <c r="G11" s="16">
        <v>11.2</v>
      </c>
      <c r="H11" s="17">
        <v>8.4</v>
      </c>
      <c r="I11" s="8"/>
      <c r="J11" s="17"/>
      <c r="K11" s="17"/>
      <c r="L11" s="21"/>
      <c r="M11" s="8"/>
      <c r="N11" s="17"/>
      <c r="O11" s="17"/>
      <c r="P11" s="21"/>
    </row>
    <row r="12" spans="1:16" ht="12.75">
      <c r="A12" s="15">
        <v>38352</v>
      </c>
      <c r="B12" s="16">
        <v>16.9</v>
      </c>
      <c r="C12" s="16">
        <v>15.1</v>
      </c>
      <c r="D12" s="17">
        <v>10.7</v>
      </c>
      <c r="E12" s="22">
        <f t="shared" si="0"/>
        <v>38352</v>
      </c>
      <c r="F12" s="17">
        <v>12.8</v>
      </c>
      <c r="G12" s="17">
        <v>11</v>
      </c>
      <c r="H12" s="16">
        <v>13.9</v>
      </c>
      <c r="I12" s="8"/>
      <c r="J12" s="17"/>
      <c r="K12" s="17"/>
      <c r="L12" s="21"/>
      <c r="M12" s="8"/>
      <c r="N12" s="17"/>
      <c r="O12" s="17"/>
      <c r="P12" s="21"/>
    </row>
    <row r="13" spans="1:16" ht="12.75">
      <c r="A13" s="15">
        <v>38383</v>
      </c>
      <c r="B13" s="16">
        <v>12.5</v>
      </c>
      <c r="C13" s="16">
        <v>11.1</v>
      </c>
      <c r="D13" s="17">
        <v>9.3</v>
      </c>
      <c r="E13" s="22">
        <f t="shared" si="0"/>
        <v>38383</v>
      </c>
      <c r="F13" s="17">
        <v>6.9</v>
      </c>
      <c r="G13" s="17">
        <v>5.8</v>
      </c>
      <c r="H13" s="16">
        <v>11.2</v>
      </c>
      <c r="I13" s="8"/>
      <c r="J13" s="17"/>
      <c r="K13" s="17"/>
      <c r="L13" s="21"/>
      <c r="M13" s="8"/>
      <c r="N13" s="17"/>
      <c r="O13" s="17"/>
      <c r="P13" s="21"/>
    </row>
    <row r="14" spans="1:16" ht="12.75">
      <c r="A14" s="15">
        <v>38411</v>
      </c>
      <c r="B14" s="16">
        <v>13.7</v>
      </c>
      <c r="C14" s="16">
        <v>12.5</v>
      </c>
      <c r="D14" s="17">
        <v>7.3</v>
      </c>
      <c r="E14" s="23">
        <f t="shared" si="0"/>
        <v>38411</v>
      </c>
      <c r="F14" s="16">
        <v>8.4</v>
      </c>
      <c r="G14" s="17">
        <v>7.4</v>
      </c>
      <c r="H14" s="61">
        <v>7.5</v>
      </c>
      <c r="I14" s="8"/>
      <c r="J14" s="17"/>
      <c r="K14" s="17"/>
      <c r="L14" s="21"/>
      <c r="M14" s="8"/>
      <c r="N14" s="17"/>
      <c r="O14" s="17"/>
      <c r="P14" s="21"/>
    </row>
    <row r="15" spans="1:16" ht="12.75">
      <c r="A15" s="15">
        <v>38442</v>
      </c>
      <c r="B15" s="16">
        <v>10.6</v>
      </c>
      <c r="C15" s="16">
        <v>9.4</v>
      </c>
      <c r="D15" s="17">
        <v>7.4</v>
      </c>
      <c r="E15" s="22">
        <f t="shared" si="0"/>
        <v>38442</v>
      </c>
      <c r="F15" s="17">
        <v>6.1</v>
      </c>
      <c r="G15" s="17">
        <v>5.6</v>
      </c>
      <c r="H15" s="16">
        <v>9.1</v>
      </c>
      <c r="I15" s="8"/>
      <c r="J15" s="17"/>
      <c r="K15" s="17"/>
      <c r="L15" s="21"/>
      <c r="M15" s="8"/>
      <c r="N15" s="17"/>
      <c r="O15" s="17"/>
      <c r="P15" s="21"/>
    </row>
    <row r="16" spans="1:16" ht="12.75">
      <c r="A16" s="15">
        <v>38472</v>
      </c>
      <c r="B16" s="16">
        <v>7.3</v>
      </c>
      <c r="C16" s="16">
        <v>6.8</v>
      </c>
      <c r="D16" s="17">
        <v>2</v>
      </c>
      <c r="E16" s="22">
        <f t="shared" si="0"/>
        <v>38472</v>
      </c>
      <c r="F16" s="17">
        <v>4.3</v>
      </c>
      <c r="G16" s="17">
        <v>4.1</v>
      </c>
      <c r="H16" s="16">
        <v>4.3</v>
      </c>
      <c r="I16" s="8"/>
      <c r="J16" s="17"/>
      <c r="K16" s="17"/>
      <c r="L16" s="21"/>
      <c r="M16" s="8"/>
      <c r="N16" s="17"/>
      <c r="O16" s="17"/>
      <c r="P16" s="21"/>
    </row>
    <row r="17" spans="1:16" ht="12.75">
      <c r="A17" s="23">
        <v>38503</v>
      </c>
      <c r="B17" s="16">
        <v>10.6</v>
      </c>
      <c r="C17" s="17">
        <v>9.5</v>
      </c>
      <c r="D17" s="61">
        <v>9.8</v>
      </c>
      <c r="E17" s="22">
        <f t="shared" si="0"/>
        <v>38503</v>
      </c>
      <c r="F17" s="17">
        <v>8.7</v>
      </c>
      <c r="G17" s="17">
        <v>7.5</v>
      </c>
      <c r="H17" s="16">
        <v>17.1</v>
      </c>
      <c r="I17" s="8"/>
      <c r="J17" s="17"/>
      <c r="K17" s="17"/>
      <c r="L17" s="21"/>
      <c r="M17" s="8"/>
      <c r="N17" s="17"/>
      <c r="O17" s="17"/>
      <c r="P17" s="21"/>
    </row>
    <row r="18" spans="1:16" ht="12.75">
      <c r="A18" s="23">
        <v>38533</v>
      </c>
      <c r="B18" s="16">
        <v>10.5</v>
      </c>
      <c r="C18" s="17">
        <v>8.7</v>
      </c>
      <c r="D18" s="61">
        <v>9.7</v>
      </c>
      <c r="E18" s="22">
        <f t="shared" si="0"/>
        <v>38533</v>
      </c>
      <c r="F18" s="17">
        <v>7.6</v>
      </c>
      <c r="G18" s="17">
        <v>5.5</v>
      </c>
      <c r="H18" s="16">
        <v>16.4</v>
      </c>
      <c r="I18" s="8"/>
      <c r="J18" s="17"/>
      <c r="K18" s="17"/>
      <c r="L18" s="21"/>
      <c r="M18" s="8"/>
      <c r="N18" s="17"/>
      <c r="O18" s="17"/>
      <c r="P18" s="21"/>
    </row>
    <row r="19" spans="1:16" ht="12.75">
      <c r="A19" s="22">
        <v>38564</v>
      </c>
      <c r="B19" s="17">
        <v>13.8</v>
      </c>
      <c r="C19" s="17">
        <v>11.7</v>
      </c>
      <c r="D19" s="16">
        <v>15.7</v>
      </c>
      <c r="E19" s="22">
        <f t="shared" si="0"/>
        <v>38564</v>
      </c>
      <c r="F19" s="17">
        <v>17</v>
      </c>
      <c r="G19" s="17">
        <v>13.8</v>
      </c>
      <c r="H19" s="16">
        <v>30.2</v>
      </c>
      <c r="I19" s="8"/>
      <c r="J19" s="17"/>
      <c r="K19" s="17"/>
      <c r="L19" s="21"/>
      <c r="M19" s="8"/>
      <c r="N19" s="17"/>
      <c r="O19" s="17"/>
      <c r="P19" s="21"/>
    </row>
    <row r="20" spans="1:16" ht="12.75">
      <c r="A20" s="22">
        <v>38595</v>
      </c>
      <c r="B20" s="17">
        <v>11.7</v>
      </c>
      <c r="C20" s="17">
        <v>9.8</v>
      </c>
      <c r="D20" s="16">
        <v>12.5</v>
      </c>
      <c r="E20" s="22">
        <f t="shared" si="0"/>
        <v>38595</v>
      </c>
      <c r="F20" s="17">
        <v>13.9</v>
      </c>
      <c r="G20" s="17">
        <v>11</v>
      </c>
      <c r="H20" s="16">
        <v>23</v>
      </c>
      <c r="I20" s="8"/>
      <c r="J20" s="17"/>
      <c r="K20" s="17"/>
      <c r="L20" s="21"/>
      <c r="M20" s="8"/>
      <c r="N20" s="17"/>
      <c r="O20" s="17"/>
      <c r="P20" s="21"/>
    </row>
    <row r="21" spans="1:16" ht="12.75">
      <c r="A21" s="23">
        <v>38625</v>
      </c>
      <c r="B21" s="16">
        <v>11.7</v>
      </c>
      <c r="C21" s="17">
        <v>9.9</v>
      </c>
      <c r="D21" s="61">
        <v>10.1</v>
      </c>
      <c r="E21" s="22">
        <f t="shared" si="0"/>
        <v>38625</v>
      </c>
      <c r="F21" s="17">
        <v>13.2</v>
      </c>
      <c r="G21" s="17">
        <v>10.8</v>
      </c>
      <c r="H21" s="16">
        <v>19.3</v>
      </c>
      <c r="I21" s="8"/>
      <c r="J21" s="17"/>
      <c r="K21" s="17"/>
      <c r="L21" s="21"/>
      <c r="M21" s="8"/>
      <c r="N21" s="17"/>
      <c r="O21" s="17"/>
      <c r="P21" s="21"/>
    </row>
    <row r="22" spans="1:16" ht="12.75">
      <c r="A22" s="22">
        <v>38656</v>
      </c>
      <c r="B22" s="17">
        <v>9.1</v>
      </c>
      <c r="C22" s="17">
        <v>7.6</v>
      </c>
      <c r="D22" s="16">
        <v>10.4</v>
      </c>
      <c r="E22" s="22">
        <f t="shared" si="0"/>
        <v>38656</v>
      </c>
      <c r="F22" s="17">
        <v>8.4</v>
      </c>
      <c r="G22" s="17">
        <v>6.6</v>
      </c>
      <c r="H22" s="16">
        <v>17.9</v>
      </c>
      <c r="I22" s="8"/>
      <c r="J22" s="17"/>
      <c r="K22" s="17"/>
      <c r="L22" s="21"/>
      <c r="M22" s="8"/>
      <c r="N22" s="17"/>
      <c r="O22" s="17"/>
      <c r="P22" s="21"/>
    </row>
    <row r="23" spans="1:16" ht="12.75">
      <c r="A23" s="22">
        <v>38686</v>
      </c>
      <c r="B23" s="17">
        <v>12</v>
      </c>
      <c r="C23" s="17">
        <v>10.4</v>
      </c>
      <c r="D23" s="16">
        <v>14.3</v>
      </c>
      <c r="E23" s="22">
        <f t="shared" si="0"/>
        <v>38686</v>
      </c>
      <c r="F23" s="17">
        <v>12.7</v>
      </c>
      <c r="G23" s="17">
        <v>9.1</v>
      </c>
      <c r="H23" s="16">
        <v>19.8</v>
      </c>
      <c r="I23" s="8"/>
      <c r="J23" s="17"/>
      <c r="K23" s="17"/>
      <c r="L23" s="21"/>
      <c r="M23" s="8"/>
      <c r="N23" s="17"/>
      <c r="O23" s="17"/>
      <c r="P23" s="21"/>
    </row>
    <row r="24" spans="1:16" ht="12.75">
      <c r="A24" s="22">
        <v>38717</v>
      </c>
      <c r="B24" s="17">
        <v>11.2</v>
      </c>
      <c r="C24" s="17">
        <v>9.7</v>
      </c>
      <c r="D24" s="16">
        <v>12.8</v>
      </c>
      <c r="E24" s="22">
        <f t="shared" si="0"/>
        <v>38717</v>
      </c>
      <c r="F24" s="17">
        <v>7.9</v>
      </c>
      <c r="G24" s="17">
        <v>6.5</v>
      </c>
      <c r="H24" s="16">
        <v>14.1</v>
      </c>
      <c r="I24" s="8"/>
      <c r="J24" s="17"/>
      <c r="K24" s="17"/>
      <c r="L24" s="21"/>
      <c r="M24" s="8"/>
      <c r="N24" s="17"/>
      <c r="O24" s="17"/>
      <c r="P24" s="21"/>
    </row>
    <row r="25" spans="1:16" ht="12.75">
      <c r="A25" s="22">
        <v>38748</v>
      </c>
      <c r="B25" s="17">
        <v>13.3</v>
      </c>
      <c r="C25" s="17">
        <v>11.2</v>
      </c>
      <c r="D25" s="16">
        <v>14.3</v>
      </c>
      <c r="E25" s="22">
        <f t="shared" si="0"/>
        <v>38748</v>
      </c>
      <c r="F25" s="17">
        <v>13.9</v>
      </c>
      <c r="G25" s="17">
        <v>11.3</v>
      </c>
      <c r="H25" s="16">
        <v>17.7</v>
      </c>
      <c r="I25" s="8"/>
      <c r="J25" s="17"/>
      <c r="K25" s="17"/>
      <c r="L25" s="21"/>
      <c r="M25" s="8"/>
      <c r="N25" s="17"/>
      <c r="O25" s="17"/>
      <c r="P25" s="21"/>
    </row>
    <row r="26" spans="1:16" ht="12.75">
      <c r="A26" s="22">
        <v>38776</v>
      </c>
      <c r="B26" s="17">
        <v>12.7</v>
      </c>
      <c r="C26" s="17">
        <v>10.8</v>
      </c>
      <c r="D26" s="16">
        <v>15.5</v>
      </c>
      <c r="E26" s="22">
        <f t="shared" si="0"/>
        <v>38776</v>
      </c>
      <c r="F26" s="17">
        <v>12</v>
      </c>
      <c r="G26" s="17">
        <v>9.8</v>
      </c>
      <c r="H26" s="16">
        <v>21.4</v>
      </c>
      <c r="I26" s="8"/>
      <c r="J26" s="17"/>
      <c r="K26" s="17"/>
      <c r="L26" s="21"/>
      <c r="M26" s="8"/>
      <c r="N26" s="17"/>
      <c r="O26" s="17"/>
      <c r="P26" s="21"/>
    </row>
    <row r="27" spans="1:16" ht="12.75">
      <c r="A27" s="22">
        <v>38807</v>
      </c>
      <c r="B27" s="17">
        <v>12.9</v>
      </c>
      <c r="C27" s="17">
        <v>10.8</v>
      </c>
      <c r="D27" s="16">
        <v>15.2</v>
      </c>
      <c r="E27" s="22">
        <f t="shared" si="0"/>
        <v>38807</v>
      </c>
      <c r="F27" s="17">
        <v>14.6</v>
      </c>
      <c r="G27" s="17">
        <v>11.7</v>
      </c>
      <c r="H27" s="16">
        <v>21</v>
      </c>
      <c r="I27" s="8"/>
      <c r="J27" s="17"/>
      <c r="K27" s="17"/>
      <c r="L27" s="21"/>
      <c r="M27" s="8"/>
      <c r="N27" s="17"/>
      <c r="O27" s="17"/>
      <c r="P27" s="21"/>
    </row>
    <row r="28" spans="1:16" ht="12.75">
      <c r="A28" s="22">
        <v>38837</v>
      </c>
      <c r="B28" s="17">
        <v>13.2</v>
      </c>
      <c r="C28" s="17">
        <v>11.3</v>
      </c>
      <c r="D28" s="16">
        <v>13.4</v>
      </c>
      <c r="E28" s="22">
        <f t="shared" si="0"/>
        <v>38837</v>
      </c>
      <c r="F28" s="17">
        <v>17.9</v>
      </c>
      <c r="G28" s="17">
        <v>14.9</v>
      </c>
      <c r="H28" s="16">
        <v>22.7</v>
      </c>
      <c r="I28" s="8"/>
      <c r="J28" s="17"/>
      <c r="K28" s="17"/>
      <c r="L28" s="21"/>
      <c r="M28" s="8"/>
      <c r="N28" s="17"/>
      <c r="O28" s="17"/>
      <c r="P28" s="21"/>
    </row>
    <row r="29" spans="1:16" ht="12.75">
      <c r="A29" s="15">
        <v>38868</v>
      </c>
      <c r="B29" s="16">
        <v>10.4</v>
      </c>
      <c r="C29" s="16">
        <v>8.8</v>
      </c>
      <c r="D29" s="17">
        <v>8.5</v>
      </c>
      <c r="E29" s="15">
        <f t="shared" si="0"/>
        <v>38868</v>
      </c>
      <c r="F29" s="16">
        <v>10.2</v>
      </c>
      <c r="G29" s="16">
        <v>8.4</v>
      </c>
      <c r="H29" s="17">
        <v>7.5</v>
      </c>
      <c r="I29" s="15">
        <f aca="true" t="shared" si="1" ref="I29:I37">E29</f>
        <v>38868</v>
      </c>
      <c r="J29" s="16">
        <v>10.3</v>
      </c>
      <c r="K29" s="16">
        <v>8.8</v>
      </c>
      <c r="L29" s="21">
        <v>8.6</v>
      </c>
      <c r="M29" s="15"/>
      <c r="N29" s="24"/>
      <c r="O29" s="24"/>
      <c r="P29" s="21"/>
    </row>
    <row r="30" spans="1:16" ht="12.75">
      <c r="A30" s="15">
        <v>38898</v>
      </c>
      <c r="B30" s="16">
        <v>10.1</v>
      </c>
      <c r="C30" s="16">
        <v>8.6</v>
      </c>
      <c r="D30" s="17">
        <v>6.8</v>
      </c>
      <c r="E30" s="15">
        <f t="shared" si="0"/>
        <v>38898</v>
      </c>
      <c r="F30" s="16">
        <v>9.7</v>
      </c>
      <c r="G30" s="16">
        <v>8.4</v>
      </c>
      <c r="H30" s="17">
        <v>4.3</v>
      </c>
      <c r="I30" s="15">
        <f t="shared" si="1"/>
        <v>38898</v>
      </c>
      <c r="J30" s="16">
        <v>10.1</v>
      </c>
      <c r="K30" s="16">
        <v>8.6</v>
      </c>
      <c r="L30" s="21">
        <v>7.2</v>
      </c>
      <c r="M30" s="15"/>
      <c r="N30" s="24"/>
      <c r="O30" s="24"/>
      <c r="P30" s="21"/>
    </row>
    <row r="31" spans="1:16" ht="12.75">
      <c r="A31" s="15">
        <v>38929</v>
      </c>
      <c r="B31" s="16">
        <v>9.6</v>
      </c>
      <c r="C31" s="16">
        <v>8.6</v>
      </c>
      <c r="D31" s="17">
        <v>5.3</v>
      </c>
      <c r="E31" s="15">
        <f t="shared" si="0"/>
        <v>38929</v>
      </c>
      <c r="F31" s="16">
        <v>5.7</v>
      </c>
      <c r="G31" s="16">
        <v>5.7</v>
      </c>
      <c r="H31" s="17">
        <v>-3.5</v>
      </c>
      <c r="I31" s="15">
        <f t="shared" si="1"/>
        <v>38929</v>
      </c>
      <c r="J31" s="16">
        <v>9.5</v>
      </c>
      <c r="K31" s="16">
        <v>8.6</v>
      </c>
      <c r="L31" s="21">
        <v>5.6</v>
      </c>
      <c r="M31" s="15"/>
      <c r="N31" s="24"/>
      <c r="O31" s="24"/>
      <c r="P31" s="21"/>
    </row>
    <row r="32" spans="1:16" ht="12.75">
      <c r="A32" s="15">
        <v>38960</v>
      </c>
      <c r="B32" s="16">
        <v>10.5</v>
      </c>
      <c r="C32" s="16">
        <v>9.5</v>
      </c>
      <c r="D32" s="17">
        <v>4.7</v>
      </c>
      <c r="E32" s="15">
        <f t="shared" si="0"/>
        <v>38960</v>
      </c>
      <c r="F32" s="16">
        <v>9.2</v>
      </c>
      <c r="G32" s="16">
        <v>9.2</v>
      </c>
      <c r="H32" s="17">
        <v>-2.3</v>
      </c>
      <c r="I32" s="15">
        <f t="shared" si="1"/>
        <v>38960</v>
      </c>
      <c r="J32" s="16">
        <v>10.3</v>
      </c>
      <c r="K32" s="16">
        <v>9.5</v>
      </c>
      <c r="L32" s="21">
        <v>5.3</v>
      </c>
      <c r="M32" s="15"/>
      <c r="N32" s="24"/>
      <c r="O32" s="24"/>
      <c r="P32" s="21"/>
    </row>
    <row r="33" spans="1:16" ht="12.75">
      <c r="A33" s="15">
        <v>38990</v>
      </c>
      <c r="B33" s="16">
        <v>11.1</v>
      </c>
      <c r="C33" s="16">
        <v>10.3</v>
      </c>
      <c r="D33" s="17">
        <v>5.6</v>
      </c>
      <c r="E33" s="15">
        <f t="shared" si="0"/>
        <v>38990</v>
      </c>
      <c r="F33" s="16">
        <v>10.5</v>
      </c>
      <c r="G33" s="16">
        <v>10.8</v>
      </c>
      <c r="H33" s="17">
        <v>1</v>
      </c>
      <c r="I33" s="15">
        <f t="shared" si="1"/>
        <v>38990</v>
      </c>
      <c r="J33" s="16">
        <v>11.2</v>
      </c>
      <c r="K33" s="16">
        <v>10.5</v>
      </c>
      <c r="L33" s="21">
        <v>6.2</v>
      </c>
      <c r="M33" s="15"/>
      <c r="N33" s="24"/>
      <c r="O33" s="24"/>
      <c r="P33" s="21"/>
    </row>
    <row r="34" spans="1:16" ht="12.75">
      <c r="A34" s="15">
        <v>39021</v>
      </c>
      <c r="B34" s="16">
        <v>12.3</v>
      </c>
      <c r="C34" s="16">
        <v>11.5</v>
      </c>
      <c r="D34" s="17">
        <v>7.5</v>
      </c>
      <c r="E34" s="15">
        <f t="shared" si="0"/>
        <v>39021</v>
      </c>
      <c r="F34" s="16">
        <v>16.2</v>
      </c>
      <c r="G34" s="16">
        <v>16.1</v>
      </c>
      <c r="H34" s="17">
        <v>4.2</v>
      </c>
      <c r="I34" s="15">
        <f t="shared" si="1"/>
        <v>39021</v>
      </c>
      <c r="J34" s="16">
        <v>12</v>
      </c>
      <c r="K34" s="16">
        <v>11.3</v>
      </c>
      <c r="L34" s="21">
        <v>7.6</v>
      </c>
      <c r="M34" s="15"/>
      <c r="N34" s="24"/>
      <c r="O34" s="24"/>
      <c r="P34" s="21"/>
    </row>
    <row r="35" spans="1:16" ht="12.75">
      <c r="A35" s="15">
        <v>39051</v>
      </c>
      <c r="B35" s="16">
        <v>12.9</v>
      </c>
      <c r="C35" s="16">
        <v>12</v>
      </c>
      <c r="D35" s="17">
        <v>7.8</v>
      </c>
      <c r="E35" s="15">
        <f aca="true" t="shared" si="2" ref="E35:E40">A35</f>
        <v>39051</v>
      </c>
      <c r="F35" s="16">
        <v>14.2</v>
      </c>
      <c r="G35" s="16">
        <v>14</v>
      </c>
      <c r="H35" s="17">
        <v>0.1</v>
      </c>
      <c r="I35" s="15">
        <f t="shared" si="1"/>
        <v>39051</v>
      </c>
      <c r="J35" s="16">
        <v>12.5</v>
      </c>
      <c r="K35" s="16">
        <v>11.7</v>
      </c>
      <c r="L35" s="21">
        <v>8.4</v>
      </c>
      <c r="M35" s="15"/>
      <c r="N35" s="17"/>
      <c r="O35" s="17"/>
      <c r="P35" s="21"/>
    </row>
    <row r="36" spans="1:16" ht="12.75">
      <c r="A36" s="15">
        <v>39082</v>
      </c>
      <c r="B36" s="16">
        <v>12.7</v>
      </c>
      <c r="C36" s="16">
        <v>11.9</v>
      </c>
      <c r="D36" s="17">
        <v>8.1</v>
      </c>
      <c r="E36" s="15">
        <f t="shared" si="2"/>
        <v>39082</v>
      </c>
      <c r="F36" s="16">
        <v>14.8</v>
      </c>
      <c r="G36" s="16">
        <v>15</v>
      </c>
      <c r="H36" s="17">
        <v>2.1</v>
      </c>
      <c r="I36" s="15">
        <f t="shared" si="1"/>
        <v>39082</v>
      </c>
      <c r="J36" s="16">
        <v>11.8</v>
      </c>
      <c r="K36" s="16">
        <v>11</v>
      </c>
      <c r="L36" s="21">
        <v>8.6</v>
      </c>
      <c r="M36" s="15"/>
      <c r="N36" s="17"/>
      <c r="O36" s="17"/>
      <c r="P36" s="21"/>
    </row>
    <row r="37" spans="1:16" ht="12.75">
      <c r="A37" s="15">
        <v>39113</v>
      </c>
      <c r="B37" s="16">
        <v>13.6</v>
      </c>
      <c r="C37" s="16">
        <v>12.6</v>
      </c>
      <c r="D37" s="17">
        <v>10.4</v>
      </c>
      <c r="E37" s="15">
        <f t="shared" si="2"/>
        <v>39113</v>
      </c>
      <c r="F37" s="16">
        <v>13.9</v>
      </c>
      <c r="G37" s="16">
        <v>14.5</v>
      </c>
      <c r="H37" s="17">
        <v>4.1</v>
      </c>
      <c r="I37" s="15">
        <f t="shared" si="1"/>
        <v>39113</v>
      </c>
      <c r="J37" s="16">
        <v>12.6</v>
      </c>
      <c r="K37" s="16">
        <v>11.7</v>
      </c>
      <c r="L37" s="21">
        <v>10.8</v>
      </c>
      <c r="M37" s="15"/>
      <c r="N37" s="17"/>
      <c r="O37" s="17"/>
      <c r="P37" s="21"/>
    </row>
    <row r="38" spans="1:16" ht="12.75">
      <c r="A38" s="15">
        <v>39141</v>
      </c>
      <c r="B38" s="16">
        <v>12.2</v>
      </c>
      <c r="C38" s="16">
        <v>11.1</v>
      </c>
      <c r="D38" s="17">
        <v>10.5</v>
      </c>
      <c r="E38" s="15">
        <f t="shared" si="2"/>
        <v>39141</v>
      </c>
      <c r="F38" s="16">
        <v>11.4</v>
      </c>
      <c r="G38" s="16">
        <v>11.4</v>
      </c>
      <c r="H38" s="17">
        <v>3.3</v>
      </c>
      <c r="I38" s="23">
        <f>E38</f>
        <v>39141</v>
      </c>
      <c r="J38" s="16">
        <v>11</v>
      </c>
      <c r="K38" s="24">
        <v>10</v>
      </c>
      <c r="L38" s="29">
        <v>10.7</v>
      </c>
      <c r="M38" s="15"/>
      <c r="N38" s="25"/>
      <c r="O38" s="17"/>
      <c r="P38" s="21"/>
    </row>
    <row r="39" spans="1:16" ht="12.75">
      <c r="A39" s="15">
        <v>39172</v>
      </c>
      <c r="B39" s="16">
        <v>12</v>
      </c>
      <c r="C39" s="16">
        <v>11</v>
      </c>
      <c r="D39" s="17">
        <v>10.2</v>
      </c>
      <c r="E39" s="15">
        <f t="shared" si="2"/>
        <v>39172</v>
      </c>
      <c r="F39" s="16">
        <v>10.2</v>
      </c>
      <c r="G39" s="16">
        <v>10.9</v>
      </c>
      <c r="H39" s="17">
        <v>2.8</v>
      </c>
      <c r="I39" s="23">
        <f>E39</f>
        <v>39172</v>
      </c>
      <c r="J39" s="16">
        <v>11.2</v>
      </c>
      <c r="K39" s="17">
        <v>10.3</v>
      </c>
      <c r="L39" s="29">
        <v>10.7</v>
      </c>
      <c r="M39" s="8"/>
      <c r="N39" s="25"/>
      <c r="O39" s="17"/>
      <c r="P39" s="21"/>
    </row>
    <row r="40" spans="1:16" ht="12.75">
      <c r="A40" s="15">
        <v>39202</v>
      </c>
      <c r="B40" s="16">
        <v>13.4</v>
      </c>
      <c r="C40" s="16">
        <v>12.5</v>
      </c>
      <c r="D40" s="17">
        <v>10.8</v>
      </c>
      <c r="E40" s="15">
        <f t="shared" si="2"/>
        <v>39202</v>
      </c>
      <c r="F40" s="16">
        <v>13.8</v>
      </c>
      <c r="G40" s="16">
        <v>14.6</v>
      </c>
      <c r="H40" s="17">
        <v>6.5</v>
      </c>
      <c r="I40" s="26">
        <f>E40</f>
        <v>39202</v>
      </c>
      <c r="J40" s="16">
        <v>13.4</v>
      </c>
      <c r="K40" s="16">
        <v>12.5</v>
      </c>
      <c r="L40" s="31">
        <v>12.1</v>
      </c>
      <c r="M40" s="8"/>
      <c r="N40" s="25"/>
      <c r="O40" s="17"/>
      <c r="P40" s="21"/>
    </row>
    <row r="41" spans="1:16" ht="12.75">
      <c r="A41" s="15">
        <v>39233</v>
      </c>
      <c r="B41" s="16">
        <v>13.5</v>
      </c>
      <c r="C41" s="16">
        <v>12.6</v>
      </c>
      <c r="D41" s="17">
        <v>11</v>
      </c>
      <c r="E41" s="15">
        <v>39233</v>
      </c>
      <c r="F41" s="16">
        <v>14.5</v>
      </c>
      <c r="G41" s="16">
        <v>15.4</v>
      </c>
      <c r="H41" s="17">
        <v>6.6</v>
      </c>
      <c r="I41" s="26">
        <v>39233</v>
      </c>
      <c r="J41" s="16">
        <v>13.5</v>
      </c>
      <c r="K41" s="16">
        <v>12.6</v>
      </c>
      <c r="L41" s="31">
        <v>12.3</v>
      </c>
      <c r="M41" s="8"/>
      <c r="N41" s="25"/>
      <c r="O41" s="17"/>
      <c r="P41" s="21"/>
    </row>
    <row r="42" spans="1:16" ht="12.75">
      <c r="A42" s="15">
        <v>39263</v>
      </c>
      <c r="B42" s="16">
        <v>14.6</v>
      </c>
      <c r="C42" s="16">
        <v>13.6</v>
      </c>
      <c r="D42" s="17">
        <v>12.1</v>
      </c>
      <c r="E42" s="15">
        <v>39263</v>
      </c>
      <c r="F42" s="16">
        <v>20.7</v>
      </c>
      <c r="G42" s="16">
        <v>21</v>
      </c>
      <c r="H42" s="17">
        <v>17.6</v>
      </c>
      <c r="I42" s="23">
        <v>39263</v>
      </c>
      <c r="J42" s="16">
        <v>14.6</v>
      </c>
      <c r="K42" s="24">
        <v>13.6</v>
      </c>
      <c r="L42" s="29">
        <v>13.8</v>
      </c>
      <c r="M42" s="8"/>
      <c r="N42" s="25"/>
      <c r="O42" s="17"/>
      <c r="P42" s="21"/>
    </row>
    <row r="43" spans="1:16" ht="12.75">
      <c r="A43" s="26">
        <v>39294</v>
      </c>
      <c r="B43" s="16">
        <v>11.8</v>
      </c>
      <c r="C43" s="16">
        <v>11.1</v>
      </c>
      <c r="D43" s="24">
        <v>10.1</v>
      </c>
      <c r="E43" s="22">
        <v>39294</v>
      </c>
      <c r="F43" s="17">
        <v>17.2</v>
      </c>
      <c r="G43" s="17">
        <v>17</v>
      </c>
      <c r="H43" s="16">
        <v>28.3</v>
      </c>
      <c r="I43" s="22">
        <v>39294</v>
      </c>
      <c r="J43" s="17">
        <v>12.3</v>
      </c>
      <c r="K43" s="17">
        <v>11.5</v>
      </c>
      <c r="L43" s="30">
        <v>14.3</v>
      </c>
      <c r="M43" s="8"/>
      <c r="N43" s="25"/>
      <c r="O43" s="17"/>
      <c r="P43" s="21"/>
    </row>
    <row r="44" spans="1:16" ht="12.75">
      <c r="A44" s="15">
        <v>39325</v>
      </c>
      <c r="B44" s="16">
        <v>11.8</v>
      </c>
      <c r="C44" s="16">
        <v>11.1</v>
      </c>
      <c r="D44" s="17">
        <v>10.5</v>
      </c>
      <c r="E44" s="22">
        <v>39325</v>
      </c>
      <c r="F44" s="17">
        <v>14.1</v>
      </c>
      <c r="G44" s="17">
        <v>13.8</v>
      </c>
      <c r="H44" s="16">
        <v>22.6</v>
      </c>
      <c r="I44" s="22">
        <v>39325</v>
      </c>
      <c r="J44" s="17">
        <v>12.3</v>
      </c>
      <c r="K44" s="17">
        <v>11.6</v>
      </c>
      <c r="L44" s="30">
        <v>12.7</v>
      </c>
      <c r="M44" s="8"/>
      <c r="N44" s="25"/>
      <c r="O44" s="17"/>
      <c r="P44" s="21"/>
    </row>
    <row r="45" spans="1:16" ht="12.75">
      <c r="A45" s="15">
        <v>39355</v>
      </c>
      <c r="B45" s="16">
        <v>13.2</v>
      </c>
      <c r="C45" s="16">
        <v>12.5</v>
      </c>
      <c r="D45" s="17">
        <v>10.8</v>
      </c>
      <c r="E45" s="22">
        <v>39355</v>
      </c>
      <c r="F45" s="17">
        <v>18.1</v>
      </c>
      <c r="G45" s="17">
        <v>17.4</v>
      </c>
      <c r="H45" s="16">
        <v>23.1</v>
      </c>
      <c r="I45" s="23">
        <v>39355</v>
      </c>
      <c r="J45" s="16">
        <v>13.5</v>
      </c>
      <c r="K45" s="17">
        <v>12.9</v>
      </c>
      <c r="L45" s="21">
        <v>12.9</v>
      </c>
      <c r="M45" s="8"/>
      <c r="N45" s="25"/>
      <c r="O45" s="17"/>
      <c r="P45" s="21"/>
    </row>
    <row r="46" spans="1:16" ht="12.75">
      <c r="A46" s="15">
        <v>39386</v>
      </c>
      <c r="B46" s="16">
        <v>12.1</v>
      </c>
      <c r="C46" s="16">
        <v>11.4</v>
      </c>
      <c r="D46" s="17">
        <v>10.5</v>
      </c>
      <c r="E46" s="22">
        <v>39386</v>
      </c>
      <c r="F46" s="17">
        <v>12.4</v>
      </c>
      <c r="G46" s="17">
        <v>11.8</v>
      </c>
      <c r="H46" s="16">
        <v>19.1</v>
      </c>
      <c r="I46" s="23">
        <v>39386</v>
      </c>
      <c r="J46" s="17">
        <v>12.4</v>
      </c>
      <c r="K46" s="17">
        <v>11.7</v>
      </c>
      <c r="L46" s="29">
        <v>12.4</v>
      </c>
      <c r="M46" s="8"/>
      <c r="N46" s="25"/>
      <c r="O46" s="17"/>
      <c r="P46" s="21"/>
    </row>
    <row r="47" spans="1:16" ht="12.75">
      <c r="A47" s="15">
        <v>39416</v>
      </c>
      <c r="B47" s="16">
        <v>11.1</v>
      </c>
      <c r="C47" s="16">
        <v>10.5</v>
      </c>
      <c r="D47" s="17">
        <v>9.1</v>
      </c>
      <c r="E47" s="22">
        <v>39416</v>
      </c>
      <c r="F47" s="17">
        <v>7.1</v>
      </c>
      <c r="G47" s="17">
        <v>7.4</v>
      </c>
      <c r="H47" s="16">
        <v>12.1</v>
      </c>
      <c r="I47" s="15">
        <v>39416</v>
      </c>
      <c r="J47" s="16">
        <v>10.3</v>
      </c>
      <c r="K47" s="16">
        <v>9.8</v>
      </c>
      <c r="L47" s="21">
        <v>9.3</v>
      </c>
      <c r="M47" s="8"/>
      <c r="N47" s="25"/>
      <c r="O47" s="17"/>
      <c r="P47" s="21"/>
    </row>
    <row r="48" spans="1:16" ht="12.75">
      <c r="A48" s="15">
        <v>39447</v>
      </c>
      <c r="B48" s="16">
        <v>10.5</v>
      </c>
      <c r="C48" s="16">
        <v>9.9</v>
      </c>
      <c r="D48" s="17">
        <v>7.8</v>
      </c>
      <c r="E48" s="22">
        <v>39447</v>
      </c>
      <c r="F48" s="17">
        <v>4.9</v>
      </c>
      <c r="G48" s="17">
        <v>4.8</v>
      </c>
      <c r="H48" s="16">
        <v>7</v>
      </c>
      <c r="I48" s="15">
        <v>39447</v>
      </c>
      <c r="J48" s="16">
        <v>9.6</v>
      </c>
      <c r="K48" s="16">
        <v>9.1</v>
      </c>
      <c r="L48" s="21">
        <v>7.2</v>
      </c>
      <c r="M48" s="8"/>
      <c r="N48" s="25"/>
      <c r="O48" s="17"/>
      <c r="P48" s="21"/>
    </row>
    <row r="49" spans="1:16" ht="12.75">
      <c r="A49" s="15">
        <v>39478</v>
      </c>
      <c r="B49" s="16">
        <v>8.5</v>
      </c>
      <c r="C49" s="16">
        <v>7.8</v>
      </c>
      <c r="D49" s="17">
        <v>7.3</v>
      </c>
      <c r="E49" s="22">
        <v>39478</v>
      </c>
      <c r="F49" s="17">
        <v>-2.4</v>
      </c>
      <c r="G49" s="17">
        <v>-2.3</v>
      </c>
      <c r="H49" s="16">
        <v>1.1</v>
      </c>
      <c r="I49" s="15">
        <v>39478</v>
      </c>
      <c r="J49" s="16">
        <v>7.7</v>
      </c>
      <c r="K49" s="16">
        <v>7.2</v>
      </c>
      <c r="L49" s="21">
        <v>6.9</v>
      </c>
      <c r="M49" s="8"/>
      <c r="N49" s="25"/>
      <c r="O49" s="17"/>
      <c r="P49" s="21"/>
    </row>
    <row r="50" spans="1:16" ht="12.75">
      <c r="A50" s="15">
        <v>39507</v>
      </c>
      <c r="B50" s="16">
        <v>6.7</v>
      </c>
      <c r="C50" s="16">
        <v>6.1</v>
      </c>
      <c r="D50" s="17">
        <v>5.8</v>
      </c>
      <c r="E50" s="22">
        <v>39507</v>
      </c>
      <c r="F50" s="17">
        <v>-5.3</v>
      </c>
      <c r="G50" s="17">
        <v>-4.9</v>
      </c>
      <c r="H50" s="16">
        <v>-4.3</v>
      </c>
      <c r="I50" s="22">
        <v>39507</v>
      </c>
      <c r="J50" s="17">
        <v>5.1</v>
      </c>
      <c r="K50" s="17">
        <v>4.7</v>
      </c>
      <c r="L50" s="30">
        <v>5.3</v>
      </c>
      <c r="M50" s="8"/>
      <c r="N50" s="25"/>
      <c r="O50" s="17"/>
      <c r="P50" s="21"/>
    </row>
    <row r="51" spans="1:16" ht="12.75">
      <c r="A51" s="54">
        <v>39538</v>
      </c>
      <c r="B51" s="16">
        <v>7.5</v>
      </c>
      <c r="C51" s="17">
        <v>7</v>
      </c>
      <c r="D51" s="67">
        <v>7</v>
      </c>
      <c r="E51" s="22">
        <v>39538</v>
      </c>
      <c r="F51" s="17">
        <v>-3.6</v>
      </c>
      <c r="G51" s="17">
        <v>-2.8</v>
      </c>
      <c r="H51" s="16">
        <v>-0.5</v>
      </c>
      <c r="I51" s="23">
        <v>39538</v>
      </c>
      <c r="J51" s="17">
        <v>6.9</v>
      </c>
      <c r="K51" s="17">
        <v>6.5</v>
      </c>
      <c r="L51" s="29">
        <v>6.9</v>
      </c>
      <c r="M51" s="8"/>
      <c r="N51" s="25"/>
      <c r="O51" s="17"/>
      <c r="P51" s="21"/>
    </row>
    <row r="52" spans="1:16" ht="12.75">
      <c r="A52" s="15">
        <v>39568</v>
      </c>
      <c r="B52" s="16">
        <v>8.4</v>
      </c>
      <c r="C52" s="16">
        <v>7.9</v>
      </c>
      <c r="D52" s="17">
        <v>7.8</v>
      </c>
      <c r="E52" s="22">
        <v>39568</v>
      </c>
      <c r="F52" s="17">
        <v>-3.5</v>
      </c>
      <c r="G52" s="17">
        <v>-3.3</v>
      </c>
      <c r="H52" s="16">
        <v>0.1</v>
      </c>
      <c r="I52" s="22">
        <v>39568</v>
      </c>
      <c r="J52" s="17">
        <v>8</v>
      </c>
      <c r="K52" s="17">
        <v>8.5</v>
      </c>
      <c r="L52" s="30">
        <v>9.2</v>
      </c>
      <c r="M52" s="8"/>
      <c r="N52" s="25"/>
      <c r="O52" s="17"/>
      <c r="P52" s="21"/>
    </row>
    <row r="53" spans="1:16" ht="12.75">
      <c r="A53" s="15">
        <v>39599</v>
      </c>
      <c r="B53" s="16">
        <v>8.3</v>
      </c>
      <c r="C53" s="17">
        <v>7.5</v>
      </c>
      <c r="D53" s="17">
        <v>7.5</v>
      </c>
      <c r="E53" s="22">
        <v>39599</v>
      </c>
      <c r="F53" s="17">
        <v>-5.7</v>
      </c>
      <c r="G53" s="17">
        <v>-6.3</v>
      </c>
      <c r="H53" s="16">
        <v>-3.1</v>
      </c>
      <c r="I53" s="26">
        <v>39599</v>
      </c>
      <c r="J53" s="16">
        <v>7.8</v>
      </c>
      <c r="K53" s="17">
        <v>7</v>
      </c>
      <c r="L53" s="21">
        <v>7</v>
      </c>
      <c r="M53" s="15">
        <v>39599</v>
      </c>
      <c r="N53" s="32">
        <v>8.3</v>
      </c>
      <c r="O53" s="17">
        <v>7.5</v>
      </c>
      <c r="P53" s="29">
        <v>7.6</v>
      </c>
    </row>
    <row r="54" spans="1:16" ht="12.75">
      <c r="A54" s="23">
        <v>39629</v>
      </c>
      <c r="B54" s="16">
        <v>5.3</v>
      </c>
      <c r="C54" s="17">
        <v>4.4</v>
      </c>
      <c r="D54" s="61">
        <v>4.5</v>
      </c>
      <c r="E54" s="22">
        <v>39629</v>
      </c>
      <c r="F54" s="17">
        <v>-13.6</v>
      </c>
      <c r="G54" s="17">
        <v>-14.3</v>
      </c>
      <c r="H54" s="16">
        <v>-11.1</v>
      </c>
      <c r="I54" s="15">
        <v>39629</v>
      </c>
      <c r="J54" s="16">
        <v>3.9</v>
      </c>
      <c r="K54" s="16">
        <v>3.2</v>
      </c>
      <c r="L54" s="21">
        <v>3.1</v>
      </c>
      <c r="M54" s="15">
        <v>39629</v>
      </c>
      <c r="N54" s="32">
        <v>5.2</v>
      </c>
      <c r="O54" s="17">
        <v>4.4</v>
      </c>
      <c r="P54" s="29">
        <v>4.7</v>
      </c>
    </row>
    <row r="55" spans="1:16" ht="12.75">
      <c r="A55" s="22">
        <v>39660</v>
      </c>
      <c r="B55" s="17">
        <v>4.6</v>
      </c>
      <c r="C55" s="17">
        <v>3.6</v>
      </c>
      <c r="D55" s="16">
        <v>5</v>
      </c>
      <c r="E55" s="22">
        <v>39660</v>
      </c>
      <c r="F55" s="17">
        <v>-11.5</v>
      </c>
      <c r="G55" s="17">
        <v>-12.6</v>
      </c>
      <c r="H55" s="16">
        <v>-6.5</v>
      </c>
      <c r="I55" s="22">
        <v>39660</v>
      </c>
      <c r="J55" s="17">
        <v>1.9</v>
      </c>
      <c r="K55" s="17">
        <v>1.4</v>
      </c>
      <c r="L55" s="30">
        <v>2.1</v>
      </c>
      <c r="M55" s="22">
        <v>39660</v>
      </c>
      <c r="N55" s="17">
        <v>4.5</v>
      </c>
      <c r="O55" s="17">
        <v>3.6</v>
      </c>
      <c r="P55" s="30">
        <v>5.2</v>
      </c>
    </row>
    <row r="56" spans="1:16" ht="12.75">
      <c r="A56" s="22">
        <v>39691</v>
      </c>
      <c r="B56" s="17">
        <v>5.1</v>
      </c>
      <c r="C56" s="17">
        <v>4.2</v>
      </c>
      <c r="D56" s="16">
        <v>6</v>
      </c>
      <c r="E56" s="22">
        <v>39691</v>
      </c>
      <c r="F56" s="17">
        <v>-10.6</v>
      </c>
      <c r="G56" s="17">
        <v>-11.8</v>
      </c>
      <c r="H56" s="16">
        <v>-4.8</v>
      </c>
      <c r="I56" s="22">
        <v>39691</v>
      </c>
      <c r="J56" s="17">
        <v>3.1</v>
      </c>
      <c r="K56" s="17">
        <v>2.5</v>
      </c>
      <c r="L56" s="30">
        <v>4.1</v>
      </c>
      <c r="M56" s="22">
        <v>39691</v>
      </c>
      <c r="N56" s="24">
        <v>4.9</v>
      </c>
      <c r="O56" s="24">
        <v>4</v>
      </c>
      <c r="P56" s="30">
        <v>6.3</v>
      </c>
    </row>
    <row r="57" spans="1:16" ht="12.75">
      <c r="A57" s="22">
        <v>39721</v>
      </c>
      <c r="B57" s="17">
        <v>1.6</v>
      </c>
      <c r="C57" s="17">
        <v>0.9</v>
      </c>
      <c r="D57" s="16">
        <v>2.8</v>
      </c>
      <c r="E57" s="22">
        <v>39721</v>
      </c>
      <c r="F57" s="17">
        <v>-23.3</v>
      </c>
      <c r="G57" s="17">
        <v>-24</v>
      </c>
      <c r="H57" s="16">
        <v>-14.9</v>
      </c>
      <c r="I57" s="22">
        <v>39721</v>
      </c>
      <c r="J57" s="17">
        <v>-1.6</v>
      </c>
      <c r="K57" s="17">
        <v>-1.9</v>
      </c>
      <c r="L57" s="30">
        <v>0.5</v>
      </c>
      <c r="M57" s="22">
        <v>39721</v>
      </c>
      <c r="N57" s="24">
        <v>1.6</v>
      </c>
      <c r="O57" s="24">
        <v>0.9</v>
      </c>
      <c r="P57" s="30">
        <v>3.1</v>
      </c>
    </row>
    <row r="58" spans="1:16" ht="12.75">
      <c r="A58" s="22">
        <v>39752</v>
      </c>
      <c r="B58" s="17">
        <v>-4</v>
      </c>
      <c r="C58" s="17">
        <v>-4.4</v>
      </c>
      <c r="D58" s="16">
        <v>-2.5</v>
      </c>
      <c r="E58" s="22">
        <v>39752</v>
      </c>
      <c r="F58" s="17">
        <v>-36.8</v>
      </c>
      <c r="G58" s="17">
        <v>-36.5</v>
      </c>
      <c r="H58" s="16">
        <v>-30.8</v>
      </c>
      <c r="I58" s="22">
        <v>39752</v>
      </c>
      <c r="J58" s="17">
        <v>-8.1</v>
      </c>
      <c r="K58" s="17">
        <v>-8.1</v>
      </c>
      <c r="L58" s="30">
        <v>-6.7</v>
      </c>
      <c r="M58" s="22">
        <v>39752</v>
      </c>
      <c r="N58" s="48">
        <v>-4.3</v>
      </c>
      <c r="O58" s="48">
        <v>-4.7</v>
      </c>
      <c r="P58" s="30">
        <v>-2.6</v>
      </c>
    </row>
    <row r="59" spans="1:16" ht="12.75">
      <c r="A59" s="22">
        <v>39782</v>
      </c>
      <c r="B59" s="17">
        <v>-9.4</v>
      </c>
      <c r="C59" s="17">
        <v>-9.5</v>
      </c>
      <c r="D59" s="16">
        <v>-8.5</v>
      </c>
      <c r="E59" s="22">
        <v>39782</v>
      </c>
      <c r="F59" s="17">
        <v>-38.6</v>
      </c>
      <c r="G59" s="17">
        <v>-38.1</v>
      </c>
      <c r="H59" s="16">
        <v>-36.4</v>
      </c>
      <c r="I59" s="44">
        <v>39782</v>
      </c>
      <c r="J59" s="17">
        <v>-15.9</v>
      </c>
      <c r="K59" s="16">
        <v>-15.5</v>
      </c>
      <c r="L59" s="43">
        <v>-15.7</v>
      </c>
      <c r="M59" s="22">
        <v>39782</v>
      </c>
      <c r="N59" s="48">
        <v>-10</v>
      </c>
      <c r="O59" s="48">
        <v>-10</v>
      </c>
      <c r="P59" s="30">
        <v>-8.5</v>
      </c>
    </row>
    <row r="60" spans="1:16" ht="12.75">
      <c r="A60" s="34">
        <v>39813</v>
      </c>
      <c r="B60" s="17">
        <v>-6</v>
      </c>
      <c r="C60" s="17">
        <v>-6.4</v>
      </c>
      <c r="D60" s="16">
        <v>-5.3</v>
      </c>
      <c r="E60" s="22">
        <v>39813</v>
      </c>
      <c r="F60" s="17">
        <v>-38.3</v>
      </c>
      <c r="G60" s="17">
        <v>-38.1</v>
      </c>
      <c r="H60" s="16">
        <v>-32.2</v>
      </c>
      <c r="I60" s="22">
        <v>39813</v>
      </c>
      <c r="J60" s="17">
        <v>-12.4</v>
      </c>
      <c r="K60" s="17">
        <v>-12.3</v>
      </c>
      <c r="L60" s="30">
        <v>-11.6</v>
      </c>
      <c r="M60" s="22">
        <v>39813</v>
      </c>
      <c r="N60" s="17">
        <v>-6.8</v>
      </c>
      <c r="O60" s="17">
        <v>-7.1</v>
      </c>
      <c r="P60" s="30">
        <v>-5.4</v>
      </c>
    </row>
    <row r="61" spans="1:16" ht="12.75">
      <c r="A61" s="34">
        <v>39844</v>
      </c>
      <c r="B61" s="17">
        <v>-8.1</v>
      </c>
      <c r="C61" s="17">
        <v>-8.5</v>
      </c>
      <c r="D61" s="16">
        <v>-5.5</v>
      </c>
      <c r="E61" s="22">
        <v>39844</v>
      </c>
      <c r="F61" s="17">
        <v>-39.6</v>
      </c>
      <c r="G61" s="17">
        <v>-39.6</v>
      </c>
      <c r="H61" s="16">
        <v>-31.4</v>
      </c>
      <c r="I61" s="22">
        <f>A61</f>
        <v>39844</v>
      </c>
      <c r="J61" s="17">
        <v>-15.6</v>
      </c>
      <c r="K61" s="17">
        <v>-15.3</v>
      </c>
      <c r="L61" s="30">
        <v>-12.7</v>
      </c>
      <c r="M61" s="22">
        <f>A61</f>
        <v>39844</v>
      </c>
      <c r="N61" s="17">
        <v>-9.1</v>
      </c>
      <c r="O61" s="17">
        <v>-9.4</v>
      </c>
      <c r="P61" s="30">
        <v>-5.7</v>
      </c>
    </row>
    <row r="62" spans="1:16" ht="12.75">
      <c r="A62" s="34">
        <v>39872</v>
      </c>
      <c r="B62" s="17">
        <v>-11</v>
      </c>
      <c r="C62" s="17">
        <v>-11.4</v>
      </c>
      <c r="D62" s="16">
        <v>-8.3</v>
      </c>
      <c r="E62" s="22">
        <v>39872</v>
      </c>
      <c r="F62" s="17">
        <v>-45.8</v>
      </c>
      <c r="G62" s="17">
        <v>-45.8</v>
      </c>
      <c r="H62" s="16">
        <v>-38.7</v>
      </c>
      <c r="I62" s="22">
        <f>A62</f>
        <v>39872</v>
      </c>
      <c r="J62" s="17">
        <v>-19.2</v>
      </c>
      <c r="K62" s="17">
        <v>-19.1</v>
      </c>
      <c r="L62" s="30">
        <v>-16.9</v>
      </c>
      <c r="M62" s="22">
        <f>A62</f>
        <v>39872</v>
      </c>
      <c r="N62" s="35">
        <v>-12.2</v>
      </c>
      <c r="O62" s="35">
        <v>-12.5</v>
      </c>
      <c r="P62" s="30">
        <v>-8.7</v>
      </c>
    </row>
    <row r="63" spans="1:16" ht="12.75">
      <c r="A63" s="34">
        <v>39903</v>
      </c>
      <c r="B63" s="14">
        <v>-8.4</v>
      </c>
      <c r="C63" s="14">
        <v>-8.8</v>
      </c>
      <c r="D63" s="36">
        <v>-6.9</v>
      </c>
      <c r="E63" s="22">
        <v>39903</v>
      </c>
      <c r="F63" s="17">
        <v>-38.6</v>
      </c>
      <c r="G63" s="17">
        <v>-38.6</v>
      </c>
      <c r="H63" s="16">
        <v>-33.8</v>
      </c>
      <c r="I63" s="22">
        <f aca="true" t="shared" si="3" ref="I63:I108">A63</f>
        <v>39903</v>
      </c>
      <c r="J63" s="17">
        <v>-16.5</v>
      </c>
      <c r="K63" s="17">
        <v>-16.2</v>
      </c>
      <c r="L63" s="30">
        <v>-15.4</v>
      </c>
      <c r="M63" s="22">
        <f aca="true" t="shared" si="4" ref="M63:M108">A63</f>
        <v>39903</v>
      </c>
      <c r="N63" s="24">
        <v>-9.4</v>
      </c>
      <c r="O63" s="24">
        <v>-9.7</v>
      </c>
      <c r="P63" s="30">
        <v>-7.2</v>
      </c>
    </row>
    <row r="64" spans="1:16" ht="12.75">
      <c r="A64" s="34">
        <v>39933</v>
      </c>
      <c r="B64" s="14">
        <v>-5.3</v>
      </c>
      <c r="C64" s="14">
        <v>-5.9</v>
      </c>
      <c r="D64" s="36">
        <v>-3.7</v>
      </c>
      <c r="E64" s="22">
        <v>39933</v>
      </c>
      <c r="F64" s="17">
        <v>-33.9</v>
      </c>
      <c r="G64" s="17">
        <v>-34.6</v>
      </c>
      <c r="H64" s="16">
        <v>-28.4</v>
      </c>
      <c r="I64" s="22">
        <f t="shared" si="3"/>
        <v>39933</v>
      </c>
      <c r="J64" s="17">
        <v>-12.8</v>
      </c>
      <c r="K64" s="17">
        <v>-12.9</v>
      </c>
      <c r="L64" s="30">
        <v>-11</v>
      </c>
      <c r="M64" s="22">
        <f t="shared" si="4"/>
        <v>39933</v>
      </c>
      <c r="N64" s="24">
        <v>-6.1</v>
      </c>
      <c r="O64" s="24">
        <v>-6.7</v>
      </c>
      <c r="P64" s="30">
        <v>-3.8</v>
      </c>
    </row>
    <row r="65" spans="1:16" ht="12.75">
      <c r="A65" s="34">
        <v>39964</v>
      </c>
      <c r="B65" s="14">
        <v>-5.1</v>
      </c>
      <c r="C65" s="14">
        <v>-5.8</v>
      </c>
      <c r="D65" s="16">
        <v>-3.5</v>
      </c>
      <c r="E65" s="22">
        <v>39964</v>
      </c>
      <c r="F65" s="17">
        <v>-34.6</v>
      </c>
      <c r="G65" s="17">
        <v>-35.2</v>
      </c>
      <c r="H65" s="16">
        <v>-29.3</v>
      </c>
      <c r="I65" s="22">
        <f t="shared" si="3"/>
        <v>39964</v>
      </c>
      <c r="J65" s="17">
        <v>-12.6</v>
      </c>
      <c r="K65" s="17">
        <v>-12.6</v>
      </c>
      <c r="L65" s="30">
        <v>-10.8</v>
      </c>
      <c r="M65" s="22">
        <f t="shared" si="4"/>
        <v>39964</v>
      </c>
      <c r="N65" s="24">
        <v>-6</v>
      </c>
      <c r="O65" s="24">
        <v>-6.6</v>
      </c>
      <c r="P65" s="30">
        <v>-3.5</v>
      </c>
    </row>
    <row r="66" spans="1:16" ht="12.75">
      <c r="A66" s="34">
        <v>39994</v>
      </c>
      <c r="B66" s="37">
        <v>-3.6</v>
      </c>
      <c r="C66" s="37">
        <v>-4.2</v>
      </c>
      <c r="D66" s="68">
        <v>-1.9</v>
      </c>
      <c r="E66" s="22">
        <v>39994</v>
      </c>
      <c r="F66" s="70">
        <v>-24.8</v>
      </c>
      <c r="G66" s="70">
        <v>-24.7</v>
      </c>
      <c r="H66" s="16">
        <v>-18.4</v>
      </c>
      <c r="I66" s="22">
        <f t="shared" si="3"/>
        <v>39994</v>
      </c>
      <c r="J66" s="17">
        <v>-9.9</v>
      </c>
      <c r="K66" s="17">
        <v>-10.1</v>
      </c>
      <c r="L66" s="30">
        <v>-6</v>
      </c>
      <c r="M66" s="22">
        <f t="shared" si="4"/>
        <v>39994</v>
      </c>
      <c r="N66" s="24">
        <v>-4.6</v>
      </c>
      <c r="O66" s="24">
        <v>-5.2</v>
      </c>
      <c r="P66" s="30">
        <v>-1.8</v>
      </c>
    </row>
    <row r="67" spans="1:16" ht="14.4">
      <c r="A67" s="46">
        <v>40025</v>
      </c>
      <c r="B67" s="39">
        <v>-1.2</v>
      </c>
      <c r="C67" s="37">
        <v>-1.8</v>
      </c>
      <c r="D67" s="45">
        <v>-1.5</v>
      </c>
      <c r="E67" s="26">
        <v>40025</v>
      </c>
      <c r="F67" s="71">
        <v>-16.6</v>
      </c>
      <c r="G67" s="71">
        <v>-16.6</v>
      </c>
      <c r="H67" s="17">
        <v>-18.2</v>
      </c>
      <c r="I67" s="22">
        <f t="shared" si="3"/>
        <v>40025</v>
      </c>
      <c r="J67" s="17">
        <v>-6.5</v>
      </c>
      <c r="K67" s="17">
        <v>-7</v>
      </c>
      <c r="L67" s="30">
        <v>-4.6</v>
      </c>
      <c r="M67" s="22">
        <f t="shared" si="4"/>
        <v>40025</v>
      </c>
      <c r="N67" s="35">
        <v>-1.8</v>
      </c>
      <c r="O67" s="35">
        <v>-2.5</v>
      </c>
      <c r="P67" s="30">
        <v>-1.2</v>
      </c>
    </row>
    <row r="68" spans="1:16" ht="12.75">
      <c r="A68" s="33">
        <v>40056</v>
      </c>
      <c r="B68" s="38">
        <v>-0.2</v>
      </c>
      <c r="C68" s="38">
        <v>-0.8</v>
      </c>
      <c r="D68" s="37">
        <v>-2</v>
      </c>
      <c r="E68" s="26">
        <v>40056</v>
      </c>
      <c r="F68" s="68">
        <v>-14.1</v>
      </c>
      <c r="G68" s="68">
        <v>-14.2</v>
      </c>
      <c r="H68" s="17">
        <v>-22.5</v>
      </c>
      <c r="I68" s="22">
        <f t="shared" si="3"/>
        <v>40056</v>
      </c>
      <c r="J68" s="17">
        <v>-5.7</v>
      </c>
      <c r="K68" s="17">
        <v>-6.2</v>
      </c>
      <c r="L68" s="30">
        <v>-5.5</v>
      </c>
      <c r="M68" s="26">
        <f t="shared" si="4"/>
        <v>40056</v>
      </c>
      <c r="N68" s="41">
        <v>-0.7</v>
      </c>
      <c r="O68" s="41">
        <v>-1.4</v>
      </c>
      <c r="P68" s="21">
        <v>-1.8</v>
      </c>
    </row>
    <row r="69" spans="1:16" ht="14.4">
      <c r="A69" s="33">
        <v>40086</v>
      </c>
      <c r="B69" s="38">
        <v>0.9</v>
      </c>
      <c r="C69" s="38">
        <v>0.1</v>
      </c>
      <c r="D69" s="37">
        <v>-0.1</v>
      </c>
      <c r="E69" s="26">
        <v>40086</v>
      </c>
      <c r="F69" s="16">
        <v>-2.4</v>
      </c>
      <c r="G69" s="16">
        <v>-3.2</v>
      </c>
      <c r="H69" s="17">
        <v>-9.3</v>
      </c>
      <c r="I69" s="22">
        <f t="shared" si="3"/>
        <v>40086</v>
      </c>
      <c r="J69" s="17">
        <v>-4.6</v>
      </c>
      <c r="K69" s="17">
        <v>-5.3</v>
      </c>
      <c r="L69" s="30">
        <v>-3.2</v>
      </c>
      <c r="M69" s="78">
        <v>40086</v>
      </c>
      <c r="N69" s="41">
        <v>0.3</v>
      </c>
      <c r="O69" s="35">
        <v>-0.4</v>
      </c>
      <c r="P69" s="40">
        <v>0.2</v>
      </c>
    </row>
    <row r="70" spans="1:16" ht="12.75">
      <c r="A70" s="33">
        <v>40117</v>
      </c>
      <c r="B70" s="36">
        <v>0.2</v>
      </c>
      <c r="C70" s="36">
        <v>-0.4</v>
      </c>
      <c r="D70" s="17">
        <v>-1.3</v>
      </c>
      <c r="E70" s="26">
        <v>40117</v>
      </c>
      <c r="F70" s="16">
        <v>13.6</v>
      </c>
      <c r="G70" s="16">
        <v>12.5</v>
      </c>
      <c r="H70" s="17">
        <v>2.5</v>
      </c>
      <c r="I70" s="22">
        <f t="shared" si="3"/>
        <v>40117</v>
      </c>
      <c r="J70" s="17">
        <v>-6.9</v>
      </c>
      <c r="K70" s="17">
        <v>-6.9</v>
      </c>
      <c r="L70" s="30">
        <v>-6.1</v>
      </c>
      <c r="M70" s="26">
        <f t="shared" si="4"/>
        <v>40117</v>
      </c>
      <c r="N70" s="41">
        <v>-0.6</v>
      </c>
      <c r="O70" s="41">
        <v>-1.1</v>
      </c>
      <c r="P70" s="21">
        <v>-1.3</v>
      </c>
    </row>
    <row r="71" spans="1:16" ht="12.75">
      <c r="A71" s="33">
        <v>40147</v>
      </c>
      <c r="B71" s="36">
        <v>1.6</v>
      </c>
      <c r="C71" s="36">
        <v>1.1</v>
      </c>
      <c r="D71" s="17">
        <v>-0.1</v>
      </c>
      <c r="E71" s="26">
        <v>40147</v>
      </c>
      <c r="F71" s="16">
        <v>43.1</v>
      </c>
      <c r="G71" s="16">
        <v>40.6</v>
      </c>
      <c r="H71" s="17">
        <v>22</v>
      </c>
      <c r="I71" s="22">
        <f t="shared" si="3"/>
        <v>40147</v>
      </c>
      <c r="J71" s="17">
        <v>-4.8</v>
      </c>
      <c r="K71" s="17">
        <v>-5</v>
      </c>
      <c r="L71" s="30">
        <v>-4.6</v>
      </c>
      <c r="M71" s="26">
        <f t="shared" si="4"/>
        <v>40147</v>
      </c>
      <c r="N71" s="41">
        <v>0.6</v>
      </c>
      <c r="O71" s="41">
        <v>0.2</v>
      </c>
      <c r="P71" s="21">
        <v>-0.5</v>
      </c>
    </row>
    <row r="72" spans="1:16" ht="12.75">
      <c r="A72" s="33">
        <v>40178</v>
      </c>
      <c r="B72" s="36">
        <v>2.1</v>
      </c>
      <c r="C72" s="36">
        <v>1.4</v>
      </c>
      <c r="D72" s="14">
        <v>0.6</v>
      </c>
      <c r="E72" s="26">
        <v>40178</v>
      </c>
      <c r="F72" s="16">
        <v>31.7</v>
      </c>
      <c r="G72" s="16">
        <v>29.4</v>
      </c>
      <c r="H72" s="17">
        <v>21.3</v>
      </c>
      <c r="I72" s="22">
        <f t="shared" si="3"/>
        <v>40178</v>
      </c>
      <c r="J72" s="17">
        <v>-4.2</v>
      </c>
      <c r="K72" s="17">
        <v>-4.7</v>
      </c>
      <c r="L72" s="30">
        <v>-3.8</v>
      </c>
      <c r="M72" s="26">
        <f t="shared" si="4"/>
        <v>40178</v>
      </c>
      <c r="N72" s="41">
        <v>0.9</v>
      </c>
      <c r="O72" s="41">
        <v>0.3</v>
      </c>
      <c r="P72" s="21">
        <v>-0.2</v>
      </c>
    </row>
    <row r="73" spans="1:16" ht="12.75">
      <c r="A73" s="33">
        <v>40209</v>
      </c>
      <c r="B73" s="36">
        <v>1.3</v>
      </c>
      <c r="C73" s="36">
        <v>0.6</v>
      </c>
      <c r="D73" s="14">
        <v>0.5</v>
      </c>
      <c r="E73" s="26">
        <v>40209</v>
      </c>
      <c r="F73" s="16">
        <v>35.7</v>
      </c>
      <c r="G73" s="16">
        <v>33.6</v>
      </c>
      <c r="H73" s="17">
        <v>21.1</v>
      </c>
      <c r="I73" s="22">
        <f t="shared" si="3"/>
        <v>40209</v>
      </c>
      <c r="J73" s="17">
        <v>-5.8</v>
      </c>
      <c r="K73" s="17">
        <v>-6.3</v>
      </c>
      <c r="L73" s="30">
        <v>-5.2</v>
      </c>
      <c r="M73" s="44">
        <f t="shared" si="4"/>
        <v>40209</v>
      </c>
      <c r="N73" s="41">
        <v>0.2</v>
      </c>
      <c r="O73" s="17">
        <v>-0.4</v>
      </c>
      <c r="P73" s="43">
        <v>-0.3</v>
      </c>
    </row>
    <row r="74" spans="1:16" ht="12.75">
      <c r="A74" s="42">
        <v>40237</v>
      </c>
      <c r="B74" s="36">
        <v>2.1</v>
      </c>
      <c r="C74" s="14">
        <v>1.4</v>
      </c>
      <c r="D74" s="47">
        <v>1.6</v>
      </c>
      <c r="E74" s="26">
        <v>40237</v>
      </c>
      <c r="F74" s="16">
        <v>61.2</v>
      </c>
      <c r="G74" s="16">
        <v>58.1</v>
      </c>
      <c r="H74" s="17">
        <v>38.6</v>
      </c>
      <c r="I74" s="22">
        <f t="shared" si="3"/>
        <v>40237</v>
      </c>
      <c r="J74" s="17">
        <v>-4.1</v>
      </c>
      <c r="K74" s="17">
        <v>-4.6</v>
      </c>
      <c r="L74" s="30">
        <v>-3.9</v>
      </c>
      <c r="M74" s="22">
        <f t="shared" si="4"/>
        <v>40237</v>
      </c>
      <c r="N74" s="17">
        <v>1</v>
      </c>
      <c r="O74" s="17">
        <v>0.3</v>
      </c>
      <c r="P74" s="30">
        <v>1</v>
      </c>
    </row>
    <row r="75" spans="1:16" ht="12.75">
      <c r="A75" s="42">
        <v>40268</v>
      </c>
      <c r="B75" s="36">
        <v>3.6</v>
      </c>
      <c r="C75" s="14">
        <v>2.8</v>
      </c>
      <c r="D75" s="61">
        <v>3.1</v>
      </c>
      <c r="E75" s="26">
        <v>40268</v>
      </c>
      <c r="F75" s="16">
        <v>52</v>
      </c>
      <c r="G75" s="16">
        <v>48.9</v>
      </c>
      <c r="H75" s="17">
        <v>42</v>
      </c>
      <c r="I75" s="22">
        <f t="shared" si="3"/>
        <v>40268</v>
      </c>
      <c r="J75" s="17">
        <v>-1.9</v>
      </c>
      <c r="K75" s="17">
        <v>-2.5</v>
      </c>
      <c r="L75" s="30">
        <v>-1.5</v>
      </c>
      <c r="M75" s="23">
        <f t="shared" si="4"/>
        <v>40268</v>
      </c>
      <c r="N75" s="41">
        <v>2.9</v>
      </c>
      <c r="O75" s="17">
        <v>2.1</v>
      </c>
      <c r="P75" s="29">
        <v>2.6</v>
      </c>
    </row>
    <row r="76" spans="1:16" ht="12.75">
      <c r="A76" s="33">
        <v>40298</v>
      </c>
      <c r="B76" s="16">
        <v>4</v>
      </c>
      <c r="C76" s="16">
        <v>3.1</v>
      </c>
      <c r="D76" s="17">
        <v>2.9</v>
      </c>
      <c r="E76" s="26">
        <v>40298</v>
      </c>
      <c r="F76" s="16">
        <v>40.9</v>
      </c>
      <c r="G76" s="16">
        <v>38.9</v>
      </c>
      <c r="H76" s="17">
        <v>33</v>
      </c>
      <c r="I76" s="23">
        <f>A76</f>
        <v>40298</v>
      </c>
      <c r="J76" s="16">
        <v>-2</v>
      </c>
      <c r="K76" s="17">
        <v>-2.9</v>
      </c>
      <c r="L76" s="29">
        <v>-2.3</v>
      </c>
      <c r="M76" s="23">
        <f t="shared" si="4"/>
        <v>40298</v>
      </c>
      <c r="N76" s="41">
        <v>3.6</v>
      </c>
      <c r="O76" s="17">
        <v>2.6</v>
      </c>
      <c r="P76" s="29">
        <v>3</v>
      </c>
    </row>
    <row r="77" spans="1:16" ht="12.75">
      <c r="A77" s="26">
        <v>40329</v>
      </c>
      <c r="B77" s="16">
        <v>2</v>
      </c>
      <c r="C77" s="17">
        <v>1.1</v>
      </c>
      <c r="D77" s="17">
        <v>1.2</v>
      </c>
      <c r="E77" s="26">
        <v>40329</v>
      </c>
      <c r="F77" s="16">
        <v>19.8</v>
      </c>
      <c r="G77" s="16">
        <v>17.7</v>
      </c>
      <c r="H77" s="17">
        <v>16.6</v>
      </c>
      <c r="I77" s="22">
        <f t="shared" si="3"/>
        <v>40329</v>
      </c>
      <c r="J77" s="17">
        <v>-6</v>
      </c>
      <c r="K77" s="17">
        <v>-6.8</v>
      </c>
      <c r="L77" s="30">
        <v>-5.9</v>
      </c>
      <c r="M77" s="23">
        <f t="shared" si="4"/>
        <v>40329</v>
      </c>
      <c r="N77" s="41">
        <v>2</v>
      </c>
      <c r="O77" s="17">
        <v>0.1</v>
      </c>
      <c r="P77" s="29">
        <v>0.1</v>
      </c>
    </row>
    <row r="78" spans="1:16" ht="12.75">
      <c r="A78" s="23">
        <v>40359</v>
      </c>
      <c r="B78" s="16">
        <v>0.5</v>
      </c>
      <c r="C78" s="17">
        <v>-0.2</v>
      </c>
      <c r="D78" s="61">
        <v>-0.1</v>
      </c>
      <c r="E78" s="26">
        <v>40359</v>
      </c>
      <c r="F78" s="16">
        <v>15</v>
      </c>
      <c r="G78" s="16">
        <v>13.4</v>
      </c>
      <c r="H78" s="17">
        <v>10.3</v>
      </c>
      <c r="I78" s="22">
        <f t="shared" si="3"/>
        <v>40359</v>
      </c>
      <c r="J78" s="17">
        <v>-7.9</v>
      </c>
      <c r="K78" s="17">
        <v>-8.6</v>
      </c>
      <c r="L78" s="30">
        <v>-7.5</v>
      </c>
      <c r="M78" s="23">
        <f t="shared" si="4"/>
        <v>40359</v>
      </c>
      <c r="N78" s="41">
        <v>-0.8</v>
      </c>
      <c r="O78" s="17">
        <v>-1.4</v>
      </c>
      <c r="P78" s="29">
        <v>-1.3</v>
      </c>
    </row>
    <row r="79" spans="1:16" ht="12.75">
      <c r="A79" s="26">
        <v>40390</v>
      </c>
      <c r="B79" s="51">
        <v>2.1</v>
      </c>
      <c r="C79" s="51">
        <v>1.4</v>
      </c>
      <c r="D79" s="69">
        <v>-0.7</v>
      </c>
      <c r="E79" s="26">
        <v>40390</v>
      </c>
      <c r="F79" s="51">
        <v>14.4</v>
      </c>
      <c r="G79" s="51">
        <v>13.1</v>
      </c>
      <c r="H79" s="62">
        <v>2.1</v>
      </c>
      <c r="I79" s="26">
        <f t="shared" si="3"/>
        <v>40390</v>
      </c>
      <c r="J79" s="51">
        <v>-4.3</v>
      </c>
      <c r="K79" s="51">
        <v>-5</v>
      </c>
      <c r="L79" s="52">
        <v>-7.6</v>
      </c>
      <c r="M79" s="26">
        <f t="shared" si="4"/>
        <v>40390</v>
      </c>
      <c r="N79" s="51">
        <v>0.4</v>
      </c>
      <c r="O79" s="51">
        <v>-0.1</v>
      </c>
      <c r="P79" s="50">
        <v>-2.9</v>
      </c>
    </row>
    <row r="80" spans="1:16" ht="12.75">
      <c r="A80" s="26">
        <v>40421</v>
      </c>
      <c r="B80" s="51">
        <v>1</v>
      </c>
      <c r="C80" s="51">
        <v>0.3</v>
      </c>
      <c r="D80" s="69">
        <v>-1.8</v>
      </c>
      <c r="E80" s="26">
        <v>40421</v>
      </c>
      <c r="F80" s="51">
        <v>5.3</v>
      </c>
      <c r="G80" s="51">
        <v>4.4</v>
      </c>
      <c r="H80" s="62">
        <v>-1.2</v>
      </c>
      <c r="I80" s="26">
        <f t="shared" si="3"/>
        <v>40421</v>
      </c>
      <c r="J80" s="51">
        <v>-6.3</v>
      </c>
      <c r="K80" s="51">
        <v>-6.9</v>
      </c>
      <c r="L80" s="52">
        <v>-9.9</v>
      </c>
      <c r="M80" s="26">
        <f t="shared" si="4"/>
        <v>40421</v>
      </c>
      <c r="N80" s="51">
        <v>-0.6</v>
      </c>
      <c r="O80" s="51">
        <v>-1.1</v>
      </c>
      <c r="P80" s="50">
        <v>-3.9</v>
      </c>
    </row>
    <row r="81" spans="1:16" ht="12.75">
      <c r="A81" s="26">
        <v>40451</v>
      </c>
      <c r="B81" s="51">
        <v>3</v>
      </c>
      <c r="C81" s="51">
        <v>2.2</v>
      </c>
      <c r="D81" s="69">
        <v>0.5</v>
      </c>
      <c r="E81" s="26">
        <v>40451</v>
      </c>
      <c r="F81" s="51">
        <v>10.8</v>
      </c>
      <c r="G81" s="51">
        <v>9.8</v>
      </c>
      <c r="H81" s="62">
        <v>2.6</v>
      </c>
      <c r="I81" s="26">
        <f t="shared" si="3"/>
        <v>40451</v>
      </c>
      <c r="J81" s="51">
        <v>-4.3</v>
      </c>
      <c r="K81" s="51">
        <v>-5.1</v>
      </c>
      <c r="L81" s="52">
        <v>-6.5</v>
      </c>
      <c r="M81" s="26">
        <f t="shared" si="4"/>
        <v>40451</v>
      </c>
      <c r="N81" s="51">
        <v>1.5</v>
      </c>
      <c r="O81" s="51">
        <v>0.9</v>
      </c>
      <c r="P81" s="50">
        <v>-1.1</v>
      </c>
    </row>
    <row r="82" spans="1:16" ht="12.75">
      <c r="A82" s="26">
        <v>40482</v>
      </c>
      <c r="B82" s="51">
        <v>3.5</v>
      </c>
      <c r="C82" s="51">
        <v>2.7</v>
      </c>
      <c r="D82" s="69">
        <v>0.5</v>
      </c>
      <c r="E82" s="26">
        <v>40482</v>
      </c>
      <c r="F82" s="51">
        <v>16.5</v>
      </c>
      <c r="G82" s="51">
        <v>14.4</v>
      </c>
      <c r="H82" s="62">
        <v>7.6</v>
      </c>
      <c r="I82" s="26">
        <f t="shared" si="3"/>
        <v>40482</v>
      </c>
      <c r="J82" s="51">
        <v>-3.5</v>
      </c>
      <c r="K82" s="51">
        <v>-4.3</v>
      </c>
      <c r="L82" s="52">
        <v>-7.2</v>
      </c>
      <c r="M82" s="26">
        <f t="shared" si="4"/>
        <v>40482</v>
      </c>
      <c r="N82" s="51">
        <v>2.5</v>
      </c>
      <c r="O82" s="51">
        <v>1.8</v>
      </c>
      <c r="P82" s="50">
        <v>-1.2</v>
      </c>
    </row>
    <row r="83" spans="1:16" ht="12.75">
      <c r="A83" s="26">
        <v>40512</v>
      </c>
      <c r="B83" s="51">
        <v>3.6</v>
      </c>
      <c r="C83" s="51">
        <v>2.7</v>
      </c>
      <c r="D83" s="69">
        <v>0.7</v>
      </c>
      <c r="E83" s="26">
        <v>40512</v>
      </c>
      <c r="F83" s="51">
        <v>11.8</v>
      </c>
      <c r="G83" s="51">
        <v>9</v>
      </c>
      <c r="H83" s="62">
        <v>3.9</v>
      </c>
      <c r="I83" s="26">
        <f t="shared" si="3"/>
        <v>40512</v>
      </c>
      <c r="J83" s="51">
        <v>-2.1</v>
      </c>
      <c r="K83" s="51">
        <v>-3.2</v>
      </c>
      <c r="L83" s="52">
        <v>-5.5</v>
      </c>
      <c r="M83" s="26">
        <f t="shared" si="4"/>
        <v>40512</v>
      </c>
      <c r="N83" s="51">
        <v>1.9</v>
      </c>
      <c r="O83" s="51">
        <v>1.2</v>
      </c>
      <c r="P83" s="50">
        <v>-1.8</v>
      </c>
    </row>
    <row r="84" spans="1:16" ht="12.75">
      <c r="A84" s="26">
        <v>40543</v>
      </c>
      <c r="B84" s="51">
        <v>4.6</v>
      </c>
      <c r="C84" s="51">
        <v>3.7</v>
      </c>
      <c r="D84" s="69">
        <v>1.4</v>
      </c>
      <c r="E84" s="26">
        <v>40543</v>
      </c>
      <c r="F84" s="51">
        <v>14.8</v>
      </c>
      <c r="G84" s="51">
        <v>12.8</v>
      </c>
      <c r="H84" s="62">
        <v>4.8</v>
      </c>
      <c r="I84" s="26">
        <f t="shared" si="3"/>
        <v>40543</v>
      </c>
      <c r="J84" s="51">
        <v>0</v>
      </c>
      <c r="K84" s="51">
        <v>-1.1</v>
      </c>
      <c r="L84" s="52">
        <v>-3.5</v>
      </c>
      <c r="M84" s="26">
        <f t="shared" si="4"/>
        <v>40543</v>
      </c>
      <c r="N84" s="51">
        <v>2.9</v>
      </c>
      <c r="O84" s="51">
        <v>2.1</v>
      </c>
      <c r="P84" s="50">
        <v>-0.9</v>
      </c>
    </row>
    <row r="85" spans="1:16" ht="12.75">
      <c r="A85" s="26">
        <v>40574</v>
      </c>
      <c r="B85" s="51">
        <v>4.9</v>
      </c>
      <c r="C85" s="51">
        <v>4</v>
      </c>
      <c r="D85" s="69">
        <v>1.5</v>
      </c>
      <c r="E85" s="26">
        <v>40574</v>
      </c>
      <c r="F85" s="51">
        <v>20.1</v>
      </c>
      <c r="G85" s="51">
        <v>18.4</v>
      </c>
      <c r="H85" s="62">
        <v>6.1</v>
      </c>
      <c r="I85" s="26">
        <f t="shared" si="3"/>
        <v>40574</v>
      </c>
      <c r="J85" s="51">
        <v>2.4</v>
      </c>
      <c r="K85" s="51">
        <v>1.3</v>
      </c>
      <c r="L85" s="52">
        <v>-2.7</v>
      </c>
      <c r="M85" s="26">
        <f t="shared" si="4"/>
        <v>40574</v>
      </c>
      <c r="N85" s="51">
        <v>3</v>
      </c>
      <c r="O85" s="51">
        <v>2.4</v>
      </c>
      <c r="P85" s="50">
        <v>-1.3</v>
      </c>
    </row>
    <row r="86" spans="1:16" ht="12.75">
      <c r="A86" s="26">
        <v>40602</v>
      </c>
      <c r="B86" s="51">
        <v>5.4</v>
      </c>
      <c r="C86" s="51">
        <v>4.5</v>
      </c>
      <c r="D86" s="69">
        <v>2.3</v>
      </c>
      <c r="E86" s="26">
        <v>40602</v>
      </c>
      <c r="F86" s="51">
        <v>20.2</v>
      </c>
      <c r="G86" s="51">
        <v>18.7</v>
      </c>
      <c r="H86" s="62">
        <v>5.6</v>
      </c>
      <c r="I86" s="26">
        <f t="shared" si="3"/>
        <v>40602</v>
      </c>
      <c r="J86" s="51">
        <v>3.6</v>
      </c>
      <c r="K86" s="51">
        <v>2.4</v>
      </c>
      <c r="L86" s="52">
        <v>-1.5</v>
      </c>
      <c r="M86" s="26">
        <f t="shared" si="4"/>
        <v>40602</v>
      </c>
      <c r="N86" s="51">
        <v>3.7</v>
      </c>
      <c r="O86" s="51">
        <v>3</v>
      </c>
      <c r="P86" s="50">
        <v>-0.7</v>
      </c>
    </row>
    <row r="87" spans="1:16" ht="12.75">
      <c r="A87" s="26">
        <v>40633</v>
      </c>
      <c r="B87" s="51">
        <v>5.3</v>
      </c>
      <c r="C87" s="51">
        <v>4.3</v>
      </c>
      <c r="D87" s="69">
        <v>2.3</v>
      </c>
      <c r="E87" s="26">
        <v>40633</v>
      </c>
      <c r="F87" s="51">
        <v>14.3</v>
      </c>
      <c r="G87" s="51">
        <v>12.5</v>
      </c>
      <c r="H87" s="62">
        <v>-2.8</v>
      </c>
      <c r="I87" s="26">
        <f t="shared" si="3"/>
        <v>40633</v>
      </c>
      <c r="J87" s="51">
        <v>4.6</v>
      </c>
      <c r="K87" s="51">
        <v>3.3</v>
      </c>
      <c r="L87" s="52">
        <v>-1</v>
      </c>
      <c r="M87" s="26">
        <f t="shared" si="4"/>
        <v>40633</v>
      </c>
      <c r="N87" s="51">
        <v>3.5</v>
      </c>
      <c r="O87" s="51">
        <v>2.8</v>
      </c>
      <c r="P87" s="50">
        <v>-1.1</v>
      </c>
    </row>
    <row r="88" spans="1:16" ht="12.75">
      <c r="A88" s="26">
        <v>40663</v>
      </c>
      <c r="B88" s="51">
        <v>5.7</v>
      </c>
      <c r="C88" s="51">
        <v>4.7</v>
      </c>
      <c r="D88" s="69">
        <v>2.5</v>
      </c>
      <c r="E88" s="26">
        <v>40663</v>
      </c>
      <c r="F88" s="51">
        <v>15</v>
      </c>
      <c r="G88" s="51">
        <v>13.8</v>
      </c>
      <c r="H88" s="62">
        <v>-0.9</v>
      </c>
      <c r="I88" s="26">
        <f t="shared" si="3"/>
        <v>40663</v>
      </c>
      <c r="J88" s="51">
        <v>4</v>
      </c>
      <c r="K88" s="51">
        <v>2.7</v>
      </c>
      <c r="L88" s="52">
        <v>-2</v>
      </c>
      <c r="M88" s="26">
        <f t="shared" si="4"/>
        <v>40663</v>
      </c>
      <c r="N88" s="51">
        <v>4</v>
      </c>
      <c r="O88" s="51">
        <v>4.4</v>
      </c>
      <c r="P88" s="50">
        <v>-0.6</v>
      </c>
    </row>
    <row r="89" spans="1:16" ht="12.75">
      <c r="A89" s="26">
        <v>40694</v>
      </c>
      <c r="B89" s="51">
        <v>5.4</v>
      </c>
      <c r="C89" s="51">
        <v>4.5</v>
      </c>
      <c r="D89" s="69">
        <v>2.8</v>
      </c>
      <c r="E89" s="26">
        <v>40694</v>
      </c>
      <c r="F89" s="51">
        <v>28.4</v>
      </c>
      <c r="G89" s="51">
        <v>26.8</v>
      </c>
      <c r="H89" s="62">
        <v>9.7</v>
      </c>
      <c r="I89" s="26">
        <f t="shared" si="3"/>
        <v>40694</v>
      </c>
      <c r="J89" s="51">
        <v>3.3</v>
      </c>
      <c r="K89" s="51">
        <v>2.3</v>
      </c>
      <c r="L89" s="52">
        <v>-2</v>
      </c>
      <c r="M89" s="26">
        <f t="shared" si="4"/>
        <v>40694</v>
      </c>
      <c r="N89" s="51">
        <v>4.2</v>
      </c>
      <c r="O89" s="51">
        <v>3.5</v>
      </c>
      <c r="P89" s="50">
        <v>0.9</v>
      </c>
    </row>
    <row r="90" spans="1:16" ht="12.75">
      <c r="A90" s="26">
        <v>40724</v>
      </c>
      <c r="B90" s="60">
        <v>5.2</v>
      </c>
      <c r="C90" s="60">
        <v>4.4</v>
      </c>
      <c r="D90" s="17">
        <v>2.3</v>
      </c>
      <c r="E90" s="26">
        <v>40724</v>
      </c>
      <c r="F90" s="60">
        <v>33.1</v>
      </c>
      <c r="G90" s="60">
        <v>31.7</v>
      </c>
      <c r="H90" s="17">
        <v>15.6</v>
      </c>
      <c r="I90" s="26">
        <f t="shared" si="3"/>
        <v>40724</v>
      </c>
      <c r="J90" s="60">
        <v>5.3</v>
      </c>
      <c r="K90" s="60">
        <v>4.5</v>
      </c>
      <c r="L90" s="21">
        <v>0.2</v>
      </c>
      <c r="M90" s="26">
        <f t="shared" si="4"/>
        <v>40724</v>
      </c>
      <c r="N90" s="57">
        <v>3.8</v>
      </c>
      <c r="O90" s="60">
        <v>3.2</v>
      </c>
      <c r="P90" s="21">
        <v>1.1</v>
      </c>
    </row>
    <row r="91" spans="1:16" ht="12.75">
      <c r="A91" s="26">
        <v>40755</v>
      </c>
      <c r="B91" s="60">
        <v>4.7</v>
      </c>
      <c r="C91" s="60">
        <v>3.9</v>
      </c>
      <c r="D91" s="17">
        <v>2.2</v>
      </c>
      <c r="E91" s="59">
        <v>40755</v>
      </c>
      <c r="F91" s="17">
        <v>16.9</v>
      </c>
      <c r="G91" s="17">
        <v>15.8</v>
      </c>
      <c r="H91" s="60">
        <v>18.9</v>
      </c>
      <c r="I91" s="26">
        <f t="shared" si="3"/>
        <v>40755</v>
      </c>
      <c r="J91" s="60">
        <v>4.7</v>
      </c>
      <c r="K91" s="60">
        <v>4</v>
      </c>
      <c r="L91" s="21">
        <v>-0.5</v>
      </c>
      <c r="M91" s="26">
        <f t="shared" si="4"/>
        <v>40755</v>
      </c>
      <c r="N91" s="57">
        <v>3.3</v>
      </c>
      <c r="O91" s="60">
        <v>2.6</v>
      </c>
      <c r="P91" s="21">
        <v>1.4</v>
      </c>
    </row>
    <row r="92" spans="1:16" ht="12.75">
      <c r="A92" s="26">
        <v>40786</v>
      </c>
      <c r="B92" s="60">
        <v>3.7</v>
      </c>
      <c r="C92" s="60">
        <v>2.9</v>
      </c>
      <c r="D92" s="17">
        <v>1.6</v>
      </c>
      <c r="E92" s="59">
        <v>40786</v>
      </c>
      <c r="F92" s="17">
        <v>19.5</v>
      </c>
      <c r="G92" s="17">
        <v>18.5</v>
      </c>
      <c r="H92" s="60">
        <v>22.8</v>
      </c>
      <c r="I92" s="26">
        <f t="shared" si="3"/>
        <v>40786</v>
      </c>
      <c r="J92" s="60">
        <v>2.4</v>
      </c>
      <c r="K92" s="60">
        <v>1.8</v>
      </c>
      <c r="L92" s="21">
        <v>-2.6</v>
      </c>
      <c r="M92" s="26">
        <f t="shared" si="4"/>
        <v>40786</v>
      </c>
      <c r="N92" s="57">
        <v>1.6</v>
      </c>
      <c r="O92" s="17">
        <v>0.9</v>
      </c>
      <c r="P92" s="21">
        <v>0.7</v>
      </c>
    </row>
    <row r="93" spans="1:16" ht="12.75">
      <c r="A93" s="26">
        <v>40816</v>
      </c>
      <c r="B93" s="60">
        <v>2.2</v>
      </c>
      <c r="C93" s="60">
        <v>1.6</v>
      </c>
      <c r="D93" s="17">
        <v>1.1</v>
      </c>
      <c r="E93" s="59">
        <v>40816</v>
      </c>
      <c r="F93" s="17">
        <v>-2.2</v>
      </c>
      <c r="G93" s="17">
        <v>-1.6</v>
      </c>
      <c r="H93" s="60">
        <v>4.5</v>
      </c>
      <c r="I93" s="26">
        <f t="shared" si="3"/>
        <v>40816</v>
      </c>
      <c r="J93" s="60">
        <v>2.4</v>
      </c>
      <c r="K93" s="60">
        <v>2</v>
      </c>
      <c r="L93" s="21">
        <v>-0.9</v>
      </c>
      <c r="M93" s="59">
        <f t="shared" si="4"/>
        <v>40816</v>
      </c>
      <c r="N93" s="58">
        <v>-0.6</v>
      </c>
      <c r="O93" s="17">
        <v>-1.1</v>
      </c>
      <c r="P93" s="56">
        <v>-0.3</v>
      </c>
    </row>
    <row r="94" spans="1:16" ht="12.75">
      <c r="A94" s="26">
        <v>40847</v>
      </c>
      <c r="B94" s="60">
        <v>4.1</v>
      </c>
      <c r="C94" s="60">
        <v>3.4</v>
      </c>
      <c r="D94" s="17">
        <v>2.7</v>
      </c>
      <c r="E94" s="59">
        <v>40847</v>
      </c>
      <c r="F94" s="17">
        <v>7.1</v>
      </c>
      <c r="G94" s="17">
        <v>7.3</v>
      </c>
      <c r="H94" s="60">
        <v>15.5</v>
      </c>
      <c r="I94" s="26">
        <f t="shared" si="3"/>
        <v>40847</v>
      </c>
      <c r="J94" s="60">
        <v>12.9</v>
      </c>
      <c r="K94" s="60">
        <v>11.9</v>
      </c>
      <c r="L94" s="21">
        <v>8.2</v>
      </c>
      <c r="M94" s="23">
        <f t="shared" si="4"/>
        <v>40847</v>
      </c>
      <c r="N94" s="57">
        <v>1.4</v>
      </c>
      <c r="O94" s="17">
        <v>0.8</v>
      </c>
      <c r="P94" s="29">
        <v>1.1</v>
      </c>
    </row>
    <row r="95" spans="1:16" ht="12.75">
      <c r="A95" s="26">
        <v>40877</v>
      </c>
      <c r="B95" s="60">
        <v>4</v>
      </c>
      <c r="C95" s="60">
        <v>3.3</v>
      </c>
      <c r="D95" s="17">
        <v>2.6</v>
      </c>
      <c r="E95" s="59">
        <v>40877</v>
      </c>
      <c r="F95" s="17">
        <v>6.2</v>
      </c>
      <c r="G95" s="17">
        <v>6.9</v>
      </c>
      <c r="H95" s="60">
        <v>13.8</v>
      </c>
      <c r="I95" s="26">
        <f t="shared" si="3"/>
        <v>40877</v>
      </c>
      <c r="J95" s="60">
        <v>19.4</v>
      </c>
      <c r="K95" s="60">
        <v>17.9</v>
      </c>
      <c r="L95" s="21">
        <v>12.7</v>
      </c>
      <c r="M95" s="23">
        <f t="shared" si="4"/>
        <v>40877</v>
      </c>
      <c r="N95" s="57">
        <v>1</v>
      </c>
      <c r="O95" s="17">
        <v>0.4</v>
      </c>
      <c r="P95" s="29">
        <v>0.8</v>
      </c>
    </row>
    <row r="96" spans="1:16" ht="12.75">
      <c r="A96" s="26">
        <v>40908</v>
      </c>
      <c r="B96" s="60">
        <v>4.1</v>
      </c>
      <c r="C96" s="60">
        <v>3.5</v>
      </c>
      <c r="D96" s="17">
        <v>2.9</v>
      </c>
      <c r="E96" s="59">
        <v>40908</v>
      </c>
      <c r="F96" s="17">
        <v>1.1</v>
      </c>
      <c r="G96" s="17">
        <v>2.1</v>
      </c>
      <c r="H96" s="60">
        <v>11.1</v>
      </c>
      <c r="I96" s="26">
        <f t="shared" si="3"/>
        <v>40908</v>
      </c>
      <c r="J96" s="60">
        <v>15.1</v>
      </c>
      <c r="K96" s="60">
        <v>14.7</v>
      </c>
      <c r="L96" s="21">
        <v>12.1</v>
      </c>
      <c r="M96" s="59">
        <f t="shared" si="4"/>
        <v>40908</v>
      </c>
      <c r="N96" s="58">
        <v>1</v>
      </c>
      <c r="O96" s="17">
        <v>0.5</v>
      </c>
      <c r="P96" s="56">
        <v>1</v>
      </c>
    </row>
    <row r="97" spans="1:16" ht="12.75">
      <c r="A97" s="26">
        <v>40939</v>
      </c>
      <c r="B97" s="60">
        <v>4.9</v>
      </c>
      <c r="C97" s="60">
        <v>4.2</v>
      </c>
      <c r="D97" s="17">
        <v>3.7</v>
      </c>
      <c r="E97" s="59">
        <v>40939</v>
      </c>
      <c r="F97" s="17">
        <v>4.8</v>
      </c>
      <c r="G97" s="17">
        <v>5.1</v>
      </c>
      <c r="H97" s="60">
        <v>17</v>
      </c>
      <c r="I97" s="26">
        <f t="shared" si="3"/>
        <v>40939</v>
      </c>
      <c r="J97" s="60">
        <v>20.5</v>
      </c>
      <c r="K97" s="60">
        <v>19.3</v>
      </c>
      <c r="L97" s="21">
        <v>14.5</v>
      </c>
      <c r="M97" s="23">
        <f t="shared" si="4"/>
        <v>40939</v>
      </c>
      <c r="N97" s="57">
        <v>1.9</v>
      </c>
      <c r="O97" s="24">
        <v>1.3</v>
      </c>
      <c r="P97" s="29">
        <v>1.5</v>
      </c>
    </row>
    <row r="98" spans="1:16" ht="12.75">
      <c r="A98" s="23">
        <v>40968</v>
      </c>
      <c r="B98" s="60">
        <v>5.5</v>
      </c>
      <c r="C98" s="17">
        <v>4.9</v>
      </c>
      <c r="D98" s="61">
        <v>5.3</v>
      </c>
      <c r="E98" s="59">
        <v>40968</v>
      </c>
      <c r="F98" s="17">
        <v>6.4</v>
      </c>
      <c r="G98" s="17">
        <v>6.8</v>
      </c>
      <c r="H98" s="60">
        <v>23.1</v>
      </c>
      <c r="I98" s="26">
        <f t="shared" si="3"/>
        <v>40968</v>
      </c>
      <c r="J98" s="60">
        <v>28.2</v>
      </c>
      <c r="K98" s="60">
        <v>26.9</v>
      </c>
      <c r="L98" s="21">
        <v>21.9</v>
      </c>
      <c r="M98" s="59">
        <f t="shared" si="4"/>
        <v>40968</v>
      </c>
      <c r="N98" s="58">
        <v>3.1</v>
      </c>
      <c r="O98" s="17">
        <v>2.5</v>
      </c>
      <c r="P98" s="56">
        <v>3.3</v>
      </c>
    </row>
    <row r="99" spans="1:16" ht="12.75">
      <c r="A99" s="23">
        <v>40999</v>
      </c>
      <c r="B99" s="60">
        <v>6</v>
      </c>
      <c r="C99" s="17">
        <v>5.4</v>
      </c>
      <c r="D99" s="61">
        <v>5.5</v>
      </c>
      <c r="E99" s="59">
        <v>40999</v>
      </c>
      <c r="F99" s="17">
        <v>9.2</v>
      </c>
      <c r="G99" s="17">
        <v>10.3</v>
      </c>
      <c r="H99" s="60">
        <v>26.9</v>
      </c>
      <c r="I99" s="26">
        <f t="shared" si="3"/>
        <v>40999</v>
      </c>
      <c r="J99" s="60">
        <v>24.3</v>
      </c>
      <c r="K99" s="60">
        <v>23.2</v>
      </c>
      <c r="L99" s="21">
        <v>21.2</v>
      </c>
      <c r="M99" s="59">
        <f t="shared" si="4"/>
        <v>40999</v>
      </c>
      <c r="N99" s="58">
        <v>3.6</v>
      </c>
      <c r="O99" s="17">
        <v>3.1</v>
      </c>
      <c r="P99" s="56">
        <v>3.7</v>
      </c>
    </row>
    <row r="100" spans="1:16" ht="12.75">
      <c r="A100" s="26">
        <v>41029</v>
      </c>
      <c r="B100" s="60">
        <v>5.8</v>
      </c>
      <c r="C100" s="60">
        <v>5.2</v>
      </c>
      <c r="D100" s="17">
        <v>5.1</v>
      </c>
      <c r="E100" s="59">
        <v>41029</v>
      </c>
      <c r="F100" s="17">
        <v>5.8</v>
      </c>
      <c r="G100" s="17">
        <v>6.8</v>
      </c>
      <c r="H100" s="60">
        <v>22.6</v>
      </c>
      <c r="I100" s="26">
        <f t="shared" si="3"/>
        <v>41029</v>
      </c>
      <c r="J100" s="60">
        <v>19.9</v>
      </c>
      <c r="K100" s="60">
        <v>19.3</v>
      </c>
      <c r="L100" s="21">
        <v>18</v>
      </c>
      <c r="M100" s="59">
        <f t="shared" si="4"/>
        <v>41029</v>
      </c>
      <c r="N100" s="58">
        <v>2.8</v>
      </c>
      <c r="O100" s="17">
        <v>2.3</v>
      </c>
      <c r="P100" s="56">
        <v>2.9</v>
      </c>
    </row>
    <row r="101" spans="1:16" ht="12.75">
      <c r="A101" s="23">
        <v>40359</v>
      </c>
      <c r="B101" s="60">
        <v>4.6</v>
      </c>
      <c r="C101" s="17">
        <v>4</v>
      </c>
      <c r="D101" s="61">
        <v>4.1</v>
      </c>
      <c r="E101" s="59">
        <v>41060</v>
      </c>
      <c r="F101" s="17">
        <v>-0.8</v>
      </c>
      <c r="G101" s="17">
        <v>0.4</v>
      </c>
      <c r="H101" s="60">
        <v>12.9</v>
      </c>
      <c r="I101" s="26">
        <v>41060</v>
      </c>
      <c r="J101" s="60">
        <v>14</v>
      </c>
      <c r="K101" s="60">
        <v>13.4</v>
      </c>
      <c r="L101" s="21">
        <v>13.2</v>
      </c>
      <c r="M101" s="59">
        <v>41060</v>
      </c>
      <c r="N101" s="58">
        <v>0.7</v>
      </c>
      <c r="O101" s="17">
        <v>0.3</v>
      </c>
      <c r="P101" s="56">
        <v>0.9</v>
      </c>
    </row>
    <row r="102" spans="1:16" ht="12.75">
      <c r="A102" s="26">
        <v>41090</v>
      </c>
      <c r="B102" s="60">
        <v>5.2</v>
      </c>
      <c r="C102" s="60">
        <v>6</v>
      </c>
      <c r="D102" s="17">
        <v>4.3</v>
      </c>
      <c r="E102" s="59">
        <v>41090</v>
      </c>
      <c r="F102" s="17">
        <v>4.8</v>
      </c>
      <c r="G102" s="17">
        <v>6.3</v>
      </c>
      <c r="H102" s="60">
        <v>15.7</v>
      </c>
      <c r="I102" s="26">
        <f t="shared" si="3"/>
        <v>41090</v>
      </c>
      <c r="J102" s="60">
        <v>16.5</v>
      </c>
      <c r="K102" s="60">
        <v>16</v>
      </c>
      <c r="L102" s="21">
        <v>13.7</v>
      </c>
      <c r="M102" s="23">
        <f t="shared" si="4"/>
        <v>41090</v>
      </c>
      <c r="N102" s="57">
        <v>1.7</v>
      </c>
      <c r="O102" s="17">
        <v>1.3</v>
      </c>
      <c r="P102" s="29">
        <v>1.4</v>
      </c>
    </row>
    <row r="103" spans="1:16" ht="12.75">
      <c r="A103" s="26">
        <v>41121</v>
      </c>
      <c r="B103" s="60">
        <v>5.2</v>
      </c>
      <c r="C103" s="60">
        <v>4.8</v>
      </c>
      <c r="D103" s="17">
        <v>4.4</v>
      </c>
      <c r="E103" s="59">
        <v>41121</v>
      </c>
      <c r="F103" s="17">
        <v>8.3</v>
      </c>
      <c r="G103" s="17">
        <v>9.9</v>
      </c>
      <c r="H103" s="60">
        <v>17.5</v>
      </c>
      <c r="I103" s="26">
        <f t="shared" si="3"/>
        <v>41121</v>
      </c>
      <c r="J103" s="60">
        <v>13.8</v>
      </c>
      <c r="K103" s="60">
        <v>13.5</v>
      </c>
      <c r="L103" s="21">
        <v>12.2</v>
      </c>
      <c r="M103" s="26">
        <f t="shared" si="4"/>
        <v>41121</v>
      </c>
      <c r="N103" s="57">
        <v>2.6</v>
      </c>
      <c r="O103" s="60">
        <v>2.2</v>
      </c>
      <c r="P103" s="21">
        <v>2.1</v>
      </c>
    </row>
    <row r="104" spans="1:16" ht="12.75">
      <c r="A104" s="26">
        <v>41152</v>
      </c>
      <c r="B104" s="60">
        <v>5.5</v>
      </c>
      <c r="C104" s="60">
        <v>5</v>
      </c>
      <c r="D104" s="17">
        <v>4.9</v>
      </c>
      <c r="E104" s="59">
        <v>41152</v>
      </c>
      <c r="F104" s="17">
        <v>16.6</v>
      </c>
      <c r="G104" s="17">
        <v>17.5</v>
      </c>
      <c r="H104" s="60">
        <v>25</v>
      </c>
      <c r="I104" s="59">
        <f t="shared" si="3"/>
        <v>41152</v>
      </c>
      <c r="J104" s="17">
        <v>13.2</v>
      </c>
      <c r="K104" s="17">
        <v>12.9</v>
      </c>
      <c r="L104" s="56">
        <v>14.3</v>
      </c>
      <c r="M104" s="26">
        <f t="shared" si="4"/>
        <v>41152</v>
      </c>
      <c r="N104" s="57">
        <v>2.8</v>
      </c>
      <c r="O104" s="17">
        <v>2.4</v>
      </c>
      <c r="P104" s="53">
        <v>2.4</v>
      </c>
    </row>
    <row r="105" spans="1:16" ht="12.75">
      <c r="A105" s="54">
        <v>41182</v>
      </c>
      <c r="B105" s="60">
        <v>5.8</v>
      </c>
      <c r="C105" s="17">
        <v>5.3</v>
      </c>
      <c r="D105" s="67">
        <v>5.3</v>
      </c>
      <c r="E105" s="59">
        <v>41182</v>
      </c>
      <c r="F105" s="17">
        <v>28.8</v>
      </c>
      <c r="G105" s="17">
        <v>28.8</v>
      </c>
      <c r="H105" s="60">
        <v>32.6</v>
      </c>
      <c r="I105" s="59">
        <f t="shared" si="3"/>
        <v>41182</v>
      </c>
      <c r="J105" s="17">
        <v>12.6</v>
      </c>
      <c r="K105" s="17">
        <v>12.5</v>
      </c>
      <c r="L105" s="56">
        <v>12.8</v>
      </c>
      <c r="M105" s="59">
        <f t="shared" si="4"/>
        <v>41182</v>
      </c>
      <c r="N105" s="58">
        <v>2.5</v>
      </c>
      <c r="O105" s="17">
        <v>2.1</v>
      </c>
      <c r="P105" s="56">
        <v>2.9</v>
      </c>
    </row>
    <row r="106" spans="1:16" ht="12.75">
      <c r="A106" s="26">
        <v>41213</v>
      </c>
      <c r="B106" s="60">
        <v>5.5</v>
      </c>
      <c r="C106" s="60">
        <v>5</v>
      </c>
      <c r="D106" s="17">
        <v>4.8</v>
      </c>
      <c r="E106" s="59">
        <v>41213</v>
      </c>
      <c r="F106" s="17">
        <v>14.2</v>
      </c>
      <c r="G106" s="17">
        <v>14.7</v>
      </c>
      <c r="H106" s="60">
        <v>18.6</v>
      </c>
      <c r="I106" s="59">
        <f t="shared" si="3"/>
        <v>41213</v>
      </c>
      <c r="J106" s="17">
        <v>12.9</v>
      </c>
      <c r="K106" s="17">
        <v>12.4</v>
      </c>
      <c r="L106" s="56">
        <v>13.6</v>
      </c>
      <c r="M106" s="54">
        <f t="shared" si="4"/>
        <v>41213</v>
      </c>
      <c r="N106" s="57">
        <v>2</v>
      </c>
      <c r="O106" s="17">
        <v>1.6</v>
      </c>
      <c r="P106" s="53">
        <v>1.8</v>
      </c>
    </row>
    <row r="107" spans="1:16" ht="12.75">
      <c r="A107" s="54">
        <v>41243</v>
      </c>
      <c r="B107" s="60">
        <v>5.5</v>
      </c>
      <c r="C107" s="17">
        <v>5</v>
      </c>
      <c r="D107" s="67">
        <v>5</v>
      </c>
      <c r="E107" s="59">
        <v>41243</v>
      </c>
      <c r="F107" s="17">
        <v>15.4</v>
      </c>
      <c r="G107" s="17">
        <v>15.7</v>
      </c>
      <c r="H107" s="60">
        <v>20.6</v>
      </c>
      <c r="I107" s="59">
        <f t="shared" si="3"/>
        <v>41243</v>
      </c>
      <c r="J107" s="17">
        <v>11.2</v>
      </c>
      <c r="K107" s="17">
        <v>10.6</v>
      </c>
      <c r="L107" s="56">
        <v>12.4</v>
      </c>
      <c r="M107" s="59">
        <f t="shared" si="4"/>
        <v>41243</v>
      </c>
      <c r="N107" s="58">
        <v>2.9</v>
      </c>
      <c r="O107" s="17">
        <v>2.4</v>
      </c>
      <c r="P107" s="56">
        <v>3.1</v>
      </c>
    </row>
    <row r="108" spans="1:16" ht="12.75">
      <c r="A108" s="54">
        <v>41274</v>
      </c>
      <c r="B108" s="60">
        <v>5.5</v>
      </c>
      <c r="C108" s="17">
        <v>5</v>
      </c>
      <c r="D108" s="67">
        <v>5</v>
      </c>
      <c r="E108" s="59">
        <v>41274</v>
      </c>
      <c r="F108" s="17">
        <v>14</v>
      </c>
      <c r="G108" s="17">
        <v>13.7</v>
      </c>
      <c r="H108" s="60">
        <v>19.7</v>
      </c>
      <c r="I108" s="59">
        <f t="shared" si="3"/>
        <v>41274</v>
      </c>
      <c r="J108" s="17">
        <v>10.5</v>
      </c>
      <c r="K108" s="17">
        <v>10.2</v>
      </c>
      <c r="L108" s="56">
        <v>11.6</v>
      </c>
      <c r="M108" s="59">
        <f t="shared" si="4"/>
        <v>41274</v>
      </c>
      <c r="N108" s="58">
        <v>3.3</v>
      </c>
      <c r="O108" s="17">
        <v>2.7</v>
      </c>
      <c r="P108" s="56">
        <v>3.7</v>
      </c>
    </row>
    <row r="109" spans="1:16" ht="12.75">
      <c r="A109" s="66">
        <v>41305</v>
      </c>
      <c r="B109" s="60">
        <v>6.1</v>
      </c>
      <c r="C109" s="60">
        <v>5.5</v>
      </c>
      <c r="D109" s="17">
        <v>5</v>
      </c>
      <c r="E109" s="15">
        <v>41305</v>
      </c>
      <c r="F109" s="60">
        <v>14.4</v>
      </c>
      <c r="G109" s="60">
        <v>14.7</v>
      </c>
      <c r="H109" s="17">
        <v>13.6</v>
      </c>
      <c r="I109" s="15">
        <v>41305</v>
      </c>
      <c r="J109" s="60">
        <v>13</v>
      </c>
      <c r="K109" s="60">
        <v>12.6</v>
      </c>
      <c r="L109" s="21">
        <v>12</v>
      </c>
      <c r="M109" s="15">
        <v>41305</v>
      </c>
      <c r="N109" s="57">
        <v>5.1</v>
      </c>
      <c r="O109" s="60">
        <v>4.5</v>
      </c>
      <c r="P109" s="21">
        <v>4.1</v>
      </c>
    </row>
    <row r="110" spans="1:16" ht="12.75">
      <c r="A110" s="26">
        <v>41333</v>
      </c>
      <c r="B110" s="60">
        <v>6.2</v>
      </c>
      <c r="C110" s="60">
        <v>5.6</v>
      </c>
      <c r="D110" s="17">
        <v>5.2</v>
      </c>
      <c r="E110" s="26">
        <v>41333</v>
      </c>
      <c r="F110" s="60">
        <v>9.9</v>
      </c>
      <c r="G110" s="60">
        <v>10.3</v>
      </c>
      <c r="H110" s="17">
        <v>3.9</v>
      </c>
      <c r="I110" s="26">
        <v>41333</v>
      </c>
      <c r="J110" s="60">
        <v>12.2</v>
      </c>
      <c r="K110" s="60">
        <v>12</v>
      </c>
      <c r="L110" s="21">
        <v>11</v>
      </c>
      <c r="M110" s="26">
        <v>41333</v>
      </c>
      <c r="N110" s="57">
        <v>5.4</v>
      </c>
      <c r="O110" s="60">
        <v>4.8</v>
      </c>
      <c r="P110" s="21">
        <v>4.3</v>
      </c>
    </row>
    <row r="111" spans="1:16" ht="12.75">
      <c r="A111" s="26">
        <v>41364</v>
      </c>
      <c r="B111" s="60">
        <v>6.5</v>
      </c>
      <c r="C111" s="60">
        <v>5.9</v>
      </c>
      <c r="D111" s="14">
        <v>5.4</v>
      </c>
      <c r="E111" s="26">
        <v>41364</v>
      </c>
      <c r="F111" s="60">
        <v>9.2</v>
      </c>
      <c r="G111" s="60">
        <v>9.1</v>
      </c>
      <c r="H111" s="17">
        <v>4.7</v>
      </c>
      <c r="I111" s="26">
        <v>41364</v>
      </c>
      <c r="J111" s="60">
        <v>11.3</v>
      </c>
      <c r="K111" s="60">
        <v>11</v>
      </c>
      <c r="L111" s="21">
        <v>9.3</v>
      </c>
      <c r="M111" s="26">
        <v>41364</v>
      </c>
      <c r="N111" s="57">
        <v>6.6</v>
      </c>
      <c r="O111" s="60">
        <v>6</v>
      </c>
      <c r="P111" s="21">
        <v>5.3</v>
      </c>
    </row>
    <row r="112" spans="1:16" ht="12.75">
      <c r="A112" s="33">
        <v>41394</v>
      </c>
      <c r="B112" s="60">
        <v>6.6</v>
      </c>
      <c r="C112" s="60">
        <v>6.1</v>
      </c>
      <c r="D112" s="14">
        <v>5.5</v>
      </c>
      <c r="E112" s="26">
        <v>41394</v>
      </c>
      <c r="F112" s="60">
        <v>13.1</v>
      </c>
      <c r="G112" s="60">
        <v>13.2</v>
      </c>
      <c r="H112" s="17">
        <v>8</v>
      </c>
      <c r="I112" s="26">
        <v>41394</v>
      </c>
      <c r="J112" s="60">
        <v>10.9</v>
      </c>
      <c r="K112" s="60">
        <v>11</v>
      </c>
      <c r="L112" s="21">
        <v>9.9</v>
      </c>
      <c r="M112" s="26">
        <v>41394</v>
      </c>
      <c r="N112" s="57">
        <v>6</v>
      </c>
      <c r="O112" s="60">
        <v>5.4</v>
      </c>
      <c r="P112" s="21">
        <v>4.6</v>
      </c>
    </row>
    <row r="113" spans="1:16" ht="12.75">
      <c r="A113" s="26">
        <v>41425</v>
      </c>
      <c r="B113" s="60">
        <v>6.8</v>
      </c>
      <c r="C113" s="60">
        <v>6.2</v>
      </c>
      <c r="D113" s="14">
        <v>5.9</v>
      </c>
      <c r="E113" s="26">
        <v>41425</v>
      </c>
      <c r="F113" s="60">
        <v>26.9</v>
      </c>
      <c r="G113" s="60">
        <v>26.5</v>
      </c>
      <c r="H113" s="17">
        <v>21.7</v>
      </c>
      <c r="I113" s="26">
        <v>41425</v>
      </c>
      <c r="J113" s="60">
        <v>16.3</v>
      </c>
      <c r="K113" s="60">
        <v>16.3</v>
      </c>
      <c r="L113" s="21">
        <v>14.3</v>
      </c>
      <c r="M113" s="26">
        <v>41425</v>
      </c>
      <c r="N113" s="57">
        <v>6.1</v>
      </c>
      <c r="O113" s="60">
        <v>5.7</v>
      </c>
      <c r="P113" s="21">
        <v>4.9</v>
      </c>
    </row>
    <row r="114" spans="1:16" ht="12.75">
      <c r="A114" s="26">
        <v>41455</v>
      </c>
      <c r="B114" s="60">
        <v>6.6</v>
      </c>
      <c r="C114" s="60">
        <v>6</v>
      </c>
      <c r="D114" s="14">
        <v>5.7</v>
      </c>
      <c r="E114" s="59">
        <v>41455</v>
      </c>
      <c r="F114" s="17">
        <v>19</v>
      </c>
      <c r="G114" s="17">
        <v>18.4</v>
      </c>
      <c r="H114" s="60">
        <v>19</v>
      </c>
      <c r="I114" s="26">
        <v>41455</v>
      </c>
      <c r="J114" s="60">
        <v>17.9</v>
      </c>
      <c r="K114" s="60">
        <v>17.8</v>
      </c>
      <c r="L114" s="21">
        <v>16.6</v>
      </c>
      <c r="M114" s="26">
        <v>41455</v>
      </c>
      <c r="N114" s="57">
        <v>7.5</v>
      </c>
      <c r="O114" s="60">
        <v>7.1</v>
      </c>
      <c r="P114" s="21">
        <v>6.4</v>
      </c>
    </row>
    <row r="115" spans="1:16" ht="12.75">
      <c r="A115" s="33">
        <v>41486</v>
      </c>
      <c r="B115" s="60">
        <v>6.9</v>
      </c>
      <c r="C115" s="60">
        <v>6.3</v>
      </c>
      <c r="D115" s="14">
        <v>5.9</v>
      </c>
      <c r="E115" s="26">
        <v>41486</v>
      </c>
      <c r="F115" s="60">
        <v>23.6</v>
      </c>
      <c r="G115" s="60">
        <v>22</v>
      </c>
      <c r="H115" s="17">
        <v>21.2</v>
      </c>
      <c r="I115" s="59">
        <v>41486</v>
      </c>
      <c r="J115" s="17">
        <v>14.9</v>
      </c>
      <c r="K115" s="17">
        <v>14.7</v>
      </c>
      <c r="L115" s="56">
        <v>19</v>
      </c>
      <c r="M115" s="26">
        <v>41486</v>
      </c>
      <c r="N115" s="57">
        <v>8.4</v>
      </c>
      <c r="O115" s="60">
        <v>7.9</v>
      </c>
      <c r="P115" s="21">
        <v>6.5</v>
      </c>
    </row>
    <row r="116" spans="1:16" ht="12.75">
      <c r="A116" s="26">
        <v>41517</v>
      </c>
      <c r="B116" s="60">
        <v>6.7</v>
      </c>
      <c r="C116" s="60">
        <v>6.1</v>
      </c>
      <c r="D116" s="14">
        <v>6</v>
      </c>
      <c r="E116" s="54">
        <v>41517</v>
      </c>
      <c r="F116" s="60">
        <v>18.5</v>
      </c>
      <c r="G116" s="17">
        <v>17.1</v>
      </c>
      <c r="H116" s="67">
        <v>17.7</v>
      </c>
      <c r="I116" s="59">
        <v>41517</v>
      </c>
      <c r="J116" s="17">
        <v>18</v>
      </c>
      <c r="K116" s="17">
        <v>17.7</v>
      </c>
      <c r="L116" s="56">
        <v>22.3</v>
      </c>
      <c r="M116" s="26">
        <v>41517</v>
      </c>
      <c r="N116" s="57">
        <v>7.8</v>
      </c>
      <c r="O116" s="60">
        <v>7.4</v>
      </c>
      <c r="P116" s="21">
        <v>6</v>
      </c>
    </row>
    <row r="117" spans="1:16" ht="12.75">
      <c r="A117" s="26">
        <v>41547</v>
      </c>
      <c r="B117" s="60">
        <v>6.9</v>
      </c>
      <c r="C117" s="60">
        <v>6.3</v>
      </c>
      <c r="D117" s="14">
        <v>6.3</v>
      </c>
      <c r="E117" s="54">
        <v>41547</v>
      </c>
      <c r="F117" s="60">
        <v>18.4</v>
      </c>
      <c r="G117" s="17">
        <v>16.4</v>
      </c>
      <c r="H117" s="67">
        <v>17.3</v>
      </c>
      <c r="I117" s="59">
        <v>41547</v>
      </c>
      <c r="J117" s="17">
        <v>14.8</v>
      </c>
      <c r="K117" s="17">
        <v>14.6</v>
      </c>
      <c r="L117" s="56">
        <v>18.5</v>
      </c>
      <c r="M117" s="26">
        <v>41547</v>
      </c>
      <c r="N117" s="57">
        <v>10.3</v>
      </c>
      <c r="O117" s="60">
        <v>9.7</v>
      </c>
      <c r="P117" s="21">
        <v>8.4</v>
      </c>
    </row>
    <row r="118" spans="1:16" ht="12.75">
      <c r="A118" s="33">
        <v>41578</v>
      </c>
      <c r="B118" s="60">
        <v>7.2</v>
      </c>
      <c r="C118" s="14">
        <v>6.6</v>
      </c>
      <c r="D118" s="67">
        <v>6.7</v>
      </c>
      <c r="E118" s="59">
        <v>41578</v>
      </c>
      <c r="F118" s="17">
        <v>27</v>
      </c>
      <c r="G118" s="17">
        <v>25.4</v>
      </c>
      <c r="H118" s="60">
        <v>28.8</v>
      </c>
      <c r="I118" s="59">
        <v>41578</v>
      </c>
      <c r="J118" s="17">
        <v>14.4</v>
      </c>
      <c r="K118" s="17">
        <v>14.4</v>
      </c>
      <c r="L118" s="56">
        <v>20</v>
      </c>
      <c r="M118" s="26">
        <v>41578</v>
      </c>
      <c r="N118" s="57">
        <v>15.2</v>
      </c>
      <c r="O118" s="60">
        <v>14.4</v>
      </c>
      <c r="P118" s="21">
        <v>13.2</v>
      </c>
    </row>
    <row r="119" spans="1:16" ht="12.75">
      <c r="A119" s="26">
        <v>41608</v>
      </c>
      <c r="B119" s="60">
        <v>7.4</v>
      </c>
      <c r="C119" s="14">
        <v>6.8</v>
      </c>
      <c r="D119" s="67">
        <v>6.9</v>
      </c>
      <c r="E119" s="59">
        <v>41608</v>
      </c>
      <c r="F119" s="17">
        <v>30.5</v>
      </c>
      <c r="G119" s="17">
        <v>29.2</v>
      </c>
      <c r="H119" s="60">
        <v>31.8</v>
      </c>
      <c r="I119" s="59">
        <v>41608</v>
      </c>
      <c r="J119" s="17">
        <v>15.1</v>
      </c>
      <c r="K119" s="17">
        <v>15.3</v>
      </c>
      <c r="L119" s="56">
        <v>20.7</v>
      </c>
      <c r="M119" s="26">
        <v>41608</v>
      </c>
      <c r="N119" s="57">
        <v>20.1</v>
      </c>
      <c r="O119" s="60">
        <v>19</v>
      </c>
      <c r="P119" s="21">
        <v>16.9</v>
      </c>
    </row>
    <row r="120" spans="1:16" ht="12.75">
      <c r="A120" s="26">
        <v>41639</v>
      </c>
      <c r="B120" s="60">
        <v>7.5</v>
      </c>
      <c r="C120" s="60">
        <v>6.9</v>
      </c>
      <c r="D120" s="14">
        <v>6.8</v>
      </c>
      <c r="E120" s="26">
        <v>41639</v>
      </c>
      <c r="F120" s="60">
        <v>32.5</v>
      </c>
      <c r="G120" s="60">
        <v>31.5</v>
      </c>
      <c r="H120" s="17">
        <v>30.7</v>
      </c>
      <c r="I120" s="59">
        <v>41639</v>
      </c>
      <c r="J120" s="17">
        <v>13.3</v>
      </c>
      <c r="K120" s="17">
        <v>13.6</v>
      </c>
      <c r="L120" s="56">
        <v>18.9</v>
      </c>
      <c r="M120" s="26">
        <v>41639</v>
      </c>
      <c r="N120" s="57">
        <v>17.9</v>
      </c>
      <c r="O120" s="60">
        <v>17.1</v>
      </c>
      <c r="P120" s="21">
        <v>16.1</v>
      </c>
    </row>
    <row r="121" spans="1:16" ht="12.75">
      <c r="A121" s="66">
        <v>41670</v>
      </c>
      <c r="B121" s="60">
        <v>7.2</v>
      </c>
      <c r="C121" s="14">
        <v>6.6</v>
      </c>
      <c r="D121" s="67">
        <v>6.9</v>
      </c>
      <c r="E121" s="59">
        <v>41670</v>
      </c>
      <c r="F121" s="17">
        <v>21.3</v>
      </c>
      <c r="G121" s="17">
        <v>20.4</v>
      </c>
      <c r="H121" s="60">
        <v>32.2</v>
      </c>
      <c r="I121" s="59">
        <v>41670</v>
      </c>
      <c r="J121" s="17">
        <v>11.9</v>
      </c>
      <c r="K121" s="17">
        <v>11.9</v>
      </c>
      <c r="L121" s="56">
        <v>19.1</v>
      </c>
      <c r="M121" s="15">
        <v>41670</v>
      </c>
      <c r="N121" s="57">
        <v>19.4</v>
      </c>
      <c r="O121" s="60">
        <v>18.5</v>
      </c>
      <c r="P121" s="21">
        <v>16.5</v>
      </c>
    </row>
    <row r="122" spans="1:16" ht="12.75">
      <c r="A122" s="26">
        <v>41698</v>
      </c>
      <c r="B122" s="60">
        <v>7.6</v>
      </c>
      <c r="C122" s="60">
        <v>6.9</v>
      </c>
      <c r="D122" s="14">
        <v>6.8</v>
      </c>
      <c r="E122" s="59">
        <v>41698</v>
      </c>
      <c r="F122" s="17">
        <v>25.4</v>
      </c>
      <c r="G122" s="17">
        <v>24.2</v>
      </c>
      <c r="H122" s="60">
        <v>28.7</v>
      </c>
      <c r="I122" s="59">
        <v>41698</v>
      </c>
      <c r="J122" s="17">
        <v>11.8</v>
      </c>
      <c r="K122" s="17">
        <v>11.9</v>
      </c>
      <c r="L122" s="56">
        <v>17.2</v>
      </c>
      <c r="M122" s="26">
        <v>41698</v>
      </c>
      <c r="N122" s="57">
        <v>24.2</v>
      </c>
      <c r="O122" s="60">
        <v>23.2</v>
      </c>
      <c r="P122" s="21">
        <v>19</v>
      </c>
    </row>
    <row r="123" spans="1:16" ht="12.75">
      <c r="A123" s="26">
        <v>41729</v>
      </c>
      <c r="B123" s="60">
        <v>7.6</v>
      </c>
      <c r="C123" s="60">
        <v>6.9</v>
      </c>
      <c r="D123" s="14">
        <v>6.6</v>
      </c>
      <c r="E123" s="59">
        <v>41729</v>
      </c>
      <c r="F123" s="17">
        <v>21.7</v>
      </c>
      <c r="G123" s="17">
        <v>20.9</v>
      </c>
      <c r="H123" s="60">
        <v>23.4</v>
      </c>
      <c r="I123" s="59">
        <v>41729</v>
      </c>
      <c r="J123" s="17">
        <v>11.7</v>
      </c>
      <c r="K123" s="17">
        <v>12.1</v>
      </c>
      <c r="L123" s="56">
        <v>17.6</v>
      </c>
      <c r="M123" s="26">
        <v>41729</v>
      </c>
      <c r="N123" s="57">
        <v>21</v>
      </c>
      <c r="O123" s="60">
        <v>20.2</v>
      </c>
      <c r="P123" s="21">
        <v>18</v>
      </c>
    </row>
    <row r="124" spans="1:16" ht="12.75">
      <c r="A124" s="33">
        <v>41759</v>
      </c>
      <c r="B124" s="60">
        <v>7.5</v>
      </c>
      <c r="C124" s="60">
        <v>6.9</v>
      </c>
      <c r="D124" s="14">
        <v>6.3</v>
      </c>
      <c r="E124" s="26">
        <v>41759</v>
      </c>
      <c r="F124" s="60">
        <v>18.8</v>
      </c>
      <c r="G124" s="60">
        <v>18.6</v>
      </c>
      <c r="H124" s="17">
        <v>18.1</v>
      </c>
      <c r="I124" s="59">
        <v>41759</v>
      </c>
      <c r="J124" s="17">
        <v>10.7</v>
      </c>
      <c r="K124" s="17">
        <v>11.2</v>
      </c>
      <c r="L124" s="56">
        <v>16.2</v>
      </c>
      <c r="M124" s="26">
        <v>41759</v>
      </c>
      <c r="N124" s="57">
        <v>18.5</v>
      </c>
      <c r="O124" s="60">
        <v>19</v>
      </c>
      <c r="P124" s="21">
        <v>16</v>
      </c>
    </row>
    <row r="125" spans="1:16" ht="12.75">
      <c r="A125" s="26">
        <v>41790</v>
      </c>
      <c r="B125" s="60">
        <v>7.6</v>
      </c>
      <c r="C125" s="60">
        <v>7.1</v>
      </c>
      <c r="D125" s="14">
        <v>6.1</v>
      </c>
      <c r="E125" s="26">
        <v>41790</v>
      </c>
      <c r="F125" s="60">
        <v>18.5</v>
      </c>
      <c r="G125" s="60">
        <v>18.6</v>
      </c>
      <c r="H125" s="17">
        <v>9.3</v>
      </c>
      <c r="I125" s="59">
        <v>41790</v>
      </c>
      <c r="J125" s="17">
        <v>11.9</v>
      </c>
      <c r="K125" s="17">
        <v>12.5</v>
      </c>
      <c r="L125" s="56">
        <v>14.9</v>
      </c>
      <c r="M125" s="26">
        <v>41790</v>
      </c>
      <c r="N125" s="57">
        <v>16.9</v>
      </c>
      <c r="O125" s="60">
        <v>16.4</v>
      </c>
      <c r="P125" s="21">
        <v>14.2</v>
      </c>
    </row>
    <row r="126" spans="1:16" ht="12.75">
      <c r="A126" s="26">
        <v>41820</v>
      </c>
      <c r="B126" s="60">
        <v>7.8</v>
      </c>
      <c r="C126" s="60">
        <v>7.2</v>
      </c>
      <c r="D126" s="14">
        <v>6.3</v>
      </c>
      <c r="E126" s="26">
        <v>41820</v>
      </c>
      <c r="F126" s="60">
        <v>23.9</v>
      </c>
      <c r="G126" s="60">
        <v>23.5</v>
      </c>
      <c r="H126" s="17">
        <v>14.2</v>
      </c>
      <c r="I126" s="59">
        <v>41820</v>
      </c>
      <c r="J126" s="17">
        <v>13.5</v>
      </c>
      <c r="K126" s="17">
        <v>13.9</v>
      </c>
      <c r="L126" s="56">
        <v>16.4</v>
      </c>
      <c r="M126" s="26">
        <v>41820</v>
      </c>
      <c r="N126" s="57">
        <v>18.1</v>
      </c>
      <c r="O126" s="60">
        <v>17.5</v>
      </c>
      <c r="P126" s="21">
        <v>14.7</v>
      </c>
    </row>
    <row r="127" spans="1:16" ht="12.75">
      <c r="A127" s="33">
        <v>41851</v>
      </c>
      <c r="B127" s="60">
        <v>7.6</v>
      </c>
      <c r="C127" s="60">
        <v>7</v>
      </c>
      <c r="D127" s="14">
        <v>5.8</v>
      </c>
      <c r="E127" s="26">
        <v>41851</v>
      </c>
      <c r="F127" s="60">
        <v>15.8</v>
      </c>
      <c r="G127" s="60">
        <v>16.5</v>
      </c>
      <c r="H127" s="17">
        <v>3.8</v>
      </c>
      <c r="I127" s="59">
        <v>41851</v>
      </c>
      <c r="J127" s="17">
        <v>14.5</v>
      </c>
      <c r="K127" s="17">
        <v>14.9</v>
      </c>
      <c r="L127" s="56">
        <v>15.3</v>
      </c>
      <c r="M127" s="26">
        <v>41851</v>
      </c>
      <c r="N127" s="57">
        <v>15.7</v>
      </c>
      <c r="O127" s="60">
        <v>15.3</v>
      </c>
      <c r="P127" s="21">
        <v>12.5</v>
      </c>
    </row>
    <row r="128" spans="1:16" ht="12.75">
      <c r="A128" s="26">
        <v>41882</v>
      </c>
      <c r="B128" s="60">
        <v>7.9</v>
      </c>
      <c r="C128" s="60">
        <v>7.3</v>
      </c>
      <c r="D128" s="14">
        <v>6</v>
      </c>
      <c r="E128" s="26">
        <v>41882</v>
      </c>
      <c r="F128" s="60">
        <v>23.5</v>
      </c>
      <c r="G128" s="60">
        <v>24</v>
      </c>
      <c r="H128" s="17">
        <v>6.4</v>
      </c>
      <c r="I128" s="26">
        <v>41882</v>
      </c>
      <c r="J128" s="60">
        <v>18.8</v>
      </c>
      <c r="K128" s="60">
        <v>18.9</v>
      </c>
      <c r="L128" s="21">
        <v>18.1</v>
      </c>
      <c r="M128" s="26">
        <v>41882</v>
      </c>
      <c r="N128" s="57">
        <v>15.4</v>
      </c>
      <c r="O128" s="60">
        <v>15</v>
      </c>
      <c r="P128" s="21">
        <v>13.8</v>
      </c>
    </row>
    <row r="129" spans="1:16" ht="12.75">
      <c r="A129" s="26">
        <v>41912</v>
      </c>
      <c r="B129" s="60">
        <v>7.6</v>
      </c>
      <c r="C129" s="60">
        <v>7.1</v>
      </c>
      <c r="D129" s="14">
        <v>5.9</v>
      </c>
      <c r="E129" s="26">
        <v>41912</v>
      </c>
      <c r="F129" s="60">
        <v>16.9</v>
      </c>
      <c r="G129" s="60">
        <v>18.9</v>
      </c>
      <c r="H129" s="17">
        <v>0.9</v>
      </c>
      <c r="I129" s="26">
        <v>41912</v>
      </c>
      <c r="J129" s="60">
        <v>22.8</v>
      </c>
      <c r="K129" s="60">
        <v>22.7</v>
      </c>
      <c r="L129" s="21">
        <v>19.6</v>
      </c>
      <c r="M129" s="26">
        <v>41912</v>
      </c>
      <c r="N129" s="57">
        <v>14.1</v>
      </c>
      <c r="O129" s="60">
        <v>14</v>
      </c>
      <c r="P129" s="21">
        <v>11.8</v>
      </c>
    </row>
    <row r="130" spans="1:16" ht="12.75">
      <c r="A130" s="33">
        <v>41943</v>
      </c>
      <c r="B130" s="60">
        <v>7.8</v>
      </c>
      <c r="C130" s="60">
        <v>7.3</v>
      </c>
      <c r="D130" s="14">
        <v>6.6</v>
      </c>
      <c r="E130" s="26">
        <v>41943</v>
      </c>
      <c r="F130" s="60">
        <v>15.9</v>
      </c>
      <c r="G130" s="60">
        <v>17</v>
      </c>
      <c r="H130" s="17">
        <v>5.4</v>
      </c>
      <c r="I130" s="26">
        <v>41943</v>
      </c>
      <c r="J130" s="60">
        <v>18.1</v>
      </c>
      <c r="K130" s="60">
        <v>18.2</v>
      </c>
      <c r="L130" s="21">
        <v>17.8</v>
      </c>
      <c r="M130" s="26">
        <v>41943</v>
      </c>
      <c r="N130" s="57">
        <v>15.3</v>
      </c>
      <c r="O130" s="60">
        <v>14.9</v>
      </c>
      <c r="P130" s="21">
        <v>14.6</v>
      </c>
    </row>
    <row r="131" spans="1:16" ht="12.75">
      <c r="A131" s="26">
        <v>41973</v>
      </c>
      <c r="B131" s="60">
        <v>8</v>
      </c>
      <c r="C131" s="60">
        <v>7.5</v>
      </c>
      <c r="D131" s="14">
        <v>6.4</v>
      </c>
      <c r="E131" s="26">
        <v>41973</v>
      </c>
      <c r="F131" s="60">
        <v>16</v>
      </c>
      <c r="G131" s="60">
        <v>17.2</v>
      </c>
      <c r="H131" s="17">
        <v>-0.3</v>
      </c>
      <c r="I131" s="26">
        <v>41973</v>
      </c>
      <c r="J131" s="60">
        <v>19.4</v>
      </c>
      <c r="K131" s="60">
        <v>19.6</v>
      </c>
      <c r="L131" s="21">
        <v>17.5</v>
      </c>
      <c r="M131" s="26">
        <v>41973</v>
      </c>
      <c r="N131" s="57">
        <v>14.5</v>
      </c>
      <c r="O131" s="60">
        <v>14</v>
      </c>
      <c r="P131" s="21">
        <v>13.1</v>
      </c>
    </row>
    <row r="132" spans="1:17" ht="12.75">
      <c r="A132" s="26">
        <v>42004</v>
      </c>
      <c r="B132" s="60">
        <v>7.9</v>
      </c>
      <c r="C132" s="60">
        <v>7.4</v>
      </c>
      <c r="D132" s="14">
        <v>6.1</v>
      </c>
      <c r="E132" s="26">
        <v>42004</v>
      </c>
      <c r="F132" s="60">
        <v>12.7</v>
      </c>
      <c r="G132" s="60">
        <v>13.8</v>
      </c>
      <c r="H132" s="17">
        <v>-2.3</v>
      </c>
      <c r="I132" s="26">
        <v>42004</v>
      </c>
      <c r="J132" s="60">
        <v>18.3</v>
      </c>
      <c r="K132" s="60">
        <v>18.3</v>
      </c>
      <c r="L132" s="21">
        <v>16</v>
      </c>
      <c r="M132" s="26">
        <v>42004</v>
      </c>
      <c r="N132" s="57">
        <v>13.8</v>
      </c>
      <c r="O132" s="60">
        <v>13.5</v>
      </c>
      <c r="P132" s="21">
        <v>12</v>
      </c>
      <c r="Q132" s="35"/>
    </row>
    <row r="133" spans="1:16" ht="12.75">
      <c r="A133" s="66">
        <v>42035</v>
      </c>
      <c r="B133" s="60">
        <v>7.6</v>
      </c>
      <c r="C133" s="60">
        <v>7.1</v>
      </c>
      <c r="D133" s="14">
        <v>5.8</v>
      </c>
      <c r="E133" s="15">
        <v>42035</v>
      </c>
      <c r="F133" s="60">
        <v>12.3</v>
      </c>
      <c r="G133" s="60">
        <v>13.5</v>
      </c>
      <c r="H133" s="17">
        <v>-6</v>
      </c>
      <c r="I133" s="15">
        <v>42035</v>
      </c>
      <c r="J133" s="60">
        <v>15.6</v>
      </c>
      <c r="K133" s="60">
        <v>15.9</v>
      </c>
      <c r="L133" s="21">
        <v>12.2</v>
      </c>
      <c r="M133" s="15">
        <v>42035</v>
      </c>
      <c r="N133" s="57">
        <v>14.1</v>
      </c>
      <c r="O133" s="60">
        <v>13.8</v>
      </c>
      <c r="P133" s="21">
        <v>11.8</v>
      </c>
    </row>
    <row r="134" spans="1:16" ht="12.75">
      <c r="A134" s="26">
        <v>42063</v>
      </c>
      <c r="B134" s="60">
        <v>8.1</v>
      </c>
      <c r="C134" s="60">
        <v>7.5</v>
      </c>
      <c r="D134" s="14">
        <v>6.3</v>
      </c>
      <c r="E134" s="26">
        <v>42063</v>
      </c>
      <c r="F134" s="60">
        <v>14.2</v>
      </c>
      <c r="G134" s="60">
        <v>15.5</v>
      </c>
      <c r="H134" s="17">
        <v>1</v>
      </c>
      <c r="I134" s="26">
        <v>42063</v>
      </c>
      <c r="J134" s="60">
        <v>15.3</v>
      </c>
      <c r="K134" s="60">
        <v>15.6</v>
      </c>
      <c r="L134" s="21">
        <v>9.2</v>
      </c>
      <c r="M134" s="26">
        <v>42063</v>
      </c>
      <c r="N134" s="57">
        <v>14.4</v>
      </c>
      <c r="O134" s="60">
        <v>14.2</v>
      </c>
      <c r="P134" s="21">
        <v>11.7</v>
      </c>
    </row>
    <row r="135" spans="1:16" ht="12.75">
      <c r="A135" s="26">
        <v>42094</v>
      </c>
      <c r="B135" s="60">
        <v>7.9</v>
      </c>
      <c r="C135" s="60">
        <v>7.3</v>
      </c>
      <c r="D135" s="14">
        <v>6.3</v>
      </c>
      <c r="E135" s="26">
        <v>42094</v>
      </c>
      <c r="F135" s="60">
        <v>12.2</v>
      </c>
      <c r="G135" s="60">
        <v>12.4</v>
      </c>
      <c r="H135" s="17">
        <v>2</v>
      </c>
      <c r="I135" s="26">
        <v>42094</v>
      </c>
      <c r="J135" s="60">
        <v>13.3</v>
      </c>
      <c r="K135" s="60">
        <v>13.1</v>
      </c>
      <c r="L135" s="21">
        <v>8.6</v>
      </c>
      <c r="M135" s="26">
        <v>42094</v>
      </c>
      <c r="N135" s="57">
        <v>12.8</v>
      </c>
      <c r="O135" s="60">
        <v>12.6</v>
      </c>
      <c r="P135" s="21">
        <v>10</v>
      </c>
    </row>
    <row r="136" spans="1:16" ht="12.75">
      <c r="A136" s="33">
        <v>42124</v>
      </c>
      <c r="B136" s="60">
        <v>7.9</v>
      </c>
      <c r="C136" s="60">
        <v>7.4</v>
      </c>
      <c r="D136" s="14">
        <v>6.3</v>
      </c>
      <c r="E136" s="26">
        <v>42124</v>
      </c>
      <c r="F136" s="60">
        <v>12.4</v>
      </c>
      <c r="G136" s="60">
        <v>12.6</v>
      </c>
      <c r="H136" s="17">
        <v>5.6</v>
      </c>
      <c r="I136" s="26">
        <v>42124</v>
      </c>
      <c r="J136" s="60">
        <v>14.5</v>
      </c>
      <c r="K136" s="60">
        <v>14.5</v>
      </c>
      <c r="L136" s="21">
        <v>9.9</v>
      </c>
      <c r="M136" s="26">
        <v>42124</v>
      </c>
      <c r="N136" s="57">
        <v>12.3</v>
      </c>
      <c r="O136" s="60">
        <v>12.3</v>
      </c>
      <c r="P136" s="21">
        <v>10.3</v>
      </c>
    </row>
    <row r="137" spans="1:16" ht="12.75">
      <c r="A137" s="26">
        <v>42155</v>
      </c>
      <c r="B137" s="60">
        <v>8</v>
      </c>
      <c r="C137" s="60">
        <v>7.4</v>
      </c>
      <c r="D137" s="14">
        <v>6.2</v>
      </c>
      <c r="E137" s="26">
        <v>42155</v>
      </c>
      <c r="F137" s="60">
        <v>11.6</v>
      </c>
      <c r="G137" s="60">
        <v>11.5</v>
      </c>
      <c r="H137" s="17">
        <v>6.7</v>
      </c>
      <c r="I137" s="26">
        <v>42155</v>
      </c>
      <c r="J137" s="60">
        <v>19.5</v>
      </c>
      <c r="K137" s="60">
        <v>19.4</v>
      </c>
      <c r="L137" s="21">
        <v>13.2</v>
      </c>
      <c r="M137" s="26">
        <v>42155</v>
      </c>
      <c r="N137" s="57">
        <v>15.9</v>
      </c>
      <c r="O137" s="60">
        <v>15.8</v>
      </c>
      <c r="P137" s="21">
        <v>12.3</v>
      </c>
    </row>
    <row r="138" spans="1:16" ht="12.75">
      <c r="A138" s="26">
        <v>42185</v>
      </c>
      <c r="B138" s="60">
        <v>7.7</v>
      </c>
      <c r="C138" s="60">
        <v>7.2</v>
      </c>
      <c r="D138" s="14">
        <v>5.9</v>
      </c>
      <c r="E138" s="26">
        <v>42185</v>
      </c>
      <c r="F138" s="60">
        <v>6.7</v>
      </c>
      <c r="G138" s="60">
        <v>6.7</v>
      </c>
      <c r="H138" s="17">
        <v>1</v>
      </c>
      <c r="I138" s="26">
        <v>42185</v>
      </c>
      <c r="J138" s="60">
        <v>16.2</v>
      </c>
      <c r="K138" s="60">
        <v>15.9</v>
      </c>
      <c r="L138" s="21">
        <v>11.4</v>
      </c>
      <c r="M138" s="26">
        <v>42185</v>
      </c>
      <c r="N138" s="57">
        <v>16.9</v>
      </c>
      <c r="O138" s="60">
        <v>16.7</v>
      </c>
      <c r="P138" s="21">
        <v>13.5</v>
      </c>
    </row>
    <row r="139" spans="1:16" ht="12.75">
      <c r="A139" s="33">
        <v>42216</v>
      </c>
      <c r="B139" s="60">
        <v>7.8</v>
      </c>
      <c r="C139" s="60">
        <v>7.3</v>
      </c>
      <c r="D139" s="14">
        <v>6</v>
      </c>
      <c r="E139" s="26">
        <v>42216</v>
      </c>
      <c r="F139" s="60">
        <v>10.5</v>
      </c>
      <c r="G139" s="60">
        <v>10.6</v>
      </c>
      <c r="H139" s="17">
        <v>7.9</v>
      </c>
      <c r="I139" s="26">
        <v>42216</v>
      </c>
      <c r="J139" s="60">
        <v>16.8</v>
      </c>
      <c r="K139" s="60">
        <v>16.4</v>
      </c>
      <c r="L139" s="21">
        <v>11.5</v>
      </c>
      <c r="M139" s="59">
        <v>42216</v>
      </c>
      <c r="N139" s="17">
        <v>14.3</v>
      </c>
      <c r="O139" s="17">
        <v>14.2</v>
      </c>
      <c r="P139" s="56">
        <v>14.8</v>
      </c>
    </row>
    <row r="140" spans="1:16" ht="12.75">
      <c r="A140" s="26">
        <v>42247</v>
      </c>
      <c r="B140" s="60">
        <v>7.1</v>
      </c>
      <c r="C140" s="60">
        <v>6.6</v>
      </c>
      <c r="D140" s="14">
        <v>5.4</v>
      </c>
      <c r="E140" s="26">
        <v>42247</v>
      </c>
      <c r="F140" s="60">
        <v>-1.6</v>
      </c>
      <c r="G140" s="60">
        <v>-1.3</v>
      </c>
      <c r="H140" s="17">
        <v>-2</v>
      </c>
      <c r="I140" s="26">
        <v>42247</v>
      </c>
      <c r="J140" s="60">
        <v>12.4</v>
      </c>
      <c r="K140" s="60">
        <v>12.2</v>
      </c>
      <c r="L140" s="21">
        <v>7</v>
      </c>
      <c r="M140" s="59">
        <v>42247</v>
      </c>
      <c r="N140" s="17">
        <v>15</v>
      </c>
      <c r="O140" s="17">
        <v>14.9</v>
      </c>
      <c r="P140" s="56">
        <v>15.3</v>
      </c>
    </row>
    <row r="141" spans="1:16" ht="12.75">
      <c r="A141" s="26">
        <v>42277</v>
      </c>
      <c r="B141" s="60">
        <v>6.8</v>
      </c>
      <c r="C141" s="60">
        <v>6.3</v>
      </c>
      <c r="D141" s="14">
        <v>5.2</v>
      </c>
      <c r="E141" s="59">
        <v>42277</v>
      </c>
      <c r="F141" s="17">
        <v>-2.6</v>
      </c>
      <c r="G141" s="17">
        <v>-2.6</v>
      </c>
      <c r="H141" s="60">
        <v>-2.6</v>
      </c>
      <c r="I141" s="26">
        <v>42277</v>
      </c>
      <c r="J141" s="60">
        <v>9</v>
      </c>
      <c r="K141" s="60">
        <v>9.8</v>
      </c>
      <c r="L141" s="21">
        <v>4.8</v>
      </c>
      <c r="M141" s="54">
        <v>42277</v>
      </c>
      <c r="N141" s="17">
        <v>11.6</v>
      </c>
      <c r="O141" s="60">
        <v>11.8</v>
      </c>
      <c r="P141" s="67">
        <v>11.6</v>
      </c>
    </row>
    <row r="142" spans="1:16" ht="12.75">
      <c r="A142" s="33">
        <v>42308</v>
      </c>
      <c r="B142" s="60">
        <v>7.4</v>
      </c>
      <c r="C142" s="60">
        <v>7</v>
      </c>
      <c r="D142" s="14">
        <v>5.7</v>
      </c>
      <c r="E142" s="26">
        <v>42308</v>
      </c>
      <c r="F142" s="60">
        <v>3</v>
      </c>
      <c r="G142" s="60">
        <v>4</v>
      </c>
      <c r="H142" s="17">
        <v>-2.9</v>
      </c>
      <c r="I142" s="26">
        <v>42308</v>
      </c>
      <c r="J142" s="60">
        <v>14.3</v>
      </c>
      <c r="K142" s="60">
        <v>14.6</v>
      </c>
      <c r="L142" s="21">
        <v>9.1</v>
      </c>
      <c r="M142" s="59">
        <v>42308</v>
      </c>
      <c r="N142" s="35">
        <v>12.4</v>
      </c>
      <c r="O142" s="17">
        <v>12.7</v>
      </c>
      <c r="P142" s="56">
        <v>13.1</v>
      </c>
    </row>
    <row r="143" spans="1:16" ht="12.75">
      <c r="A143" s="26">
        <v>42338</v>
      </c>
      <c r="B143" s="60">
        <v>7.4</v>
      </c>
      <c r="C143" s="60">
        <v>7</v>
      </c>
      <c r="D143" s="14">
        <v>5.8</v>
      </c>
      <c r="E143" s="26">
        <v>42338</v>
      </c>
      <c r="F143" s="60">
        <v>2.2</v>
      </c>
      <c r="G143" s="60">
        <v>2.4</v>
      </c>
      <c r="H143" s="17">
        <v>-0.2</v>
      </c>
      <c r="I143" s="26">
        <v>42338</v>
      </c>
      <c r="J143" s="60">
        <v>14.3</v>
      </c>
      <c r="K143" s="60">
        <v>14.5</v>
      </c>
      <c r="L143" s="21">
        <v>8.8</v>
      </c>
      <c r="M143" s="59">
        <v>42338</v>
      </c>
      <c r="N143" s="35">
        <v>12.4</v>
      </c>
      <c r="O143" s="17">
        <v>12.8</v>
      </c>
      <c r="P143" s="56">
        <v>13</v>
      </c>
    </row>
    <row r="144" spans="1:16" ht="12.75">
      <c r="A144" s="26">
        <v>42369</v>
      </c>
      <c r="B144" s="60">
        <v>7.2</v>
      </c>
      <c r="C144" s="60">
        <v>6.8</v>
      </c>
      <c r="D144" s="14">
        <v>5.5</v>
      </c>
      <c r="E144" s="26">
        <v>42369</v>
      </c>
      <c r="F144" s="60">
        <v>-0.7</v>
      </c>
      <c r="G144" s="60">
        <v>0.3</v>
      </c>
      <c r="H144" s="17">
        <v>-1</v>
      </c>
      <c r="I144" s="26">
        <v>42369</v>
      </c>
      <c r="J144" s="60">
        <v>12.9</v>
      </c>
      <c r="K144" s="60">
        <v>13.4</v>
      </c>
      <c r="L144" s="21">
        <v>7.3</v>
      </c>
      <c r="M144" s="59">
        <v>42369</v>
      </c>
      <c r="N144" s="35">
        <v>10.4</v>
      </c>
      <c r="O144" s="17">
        <v>10.9</v>
      </c>
      <c r="P144" s="56">
        <v>11.3</v>
      </c>
    </row>
    <row r="145" spans="1:16" ht="12.75">
      <c r="A145" s="66">
        <v>42400</v>
      </c>
      <c r="B145" s="60">
        <v>6.6</v>
      </c>
      <c r="C145" s="60">
        <v>6.3</v>
      </c>
      <c r="D145" s="14">
        <v>4.9</v>
      </c>
      <c r="E145" s="54">
        <v>42400</v>
      </c>
      <c r="F145" s="17">
        <v>-5</v>
      </c>
      <c r="G145" s="60">
        <v>-3.2</v>
      </c>
      <c r="H145" s="67">
        <v>-4.5</v>
      </c>
      <c r="I145" s="15">
        <v>42400</v>
      </c>
      <c r="J145" s="60">
        <v>8.1</v>
      </c>
      <c r="K145" s="60">
        <v>9</v>
      </c>
      <c r="L145" s="21">
        <v>4.6</v>
      </c>
      <c r="M145" s="59">
        <v>42400</v>
      </c>
      <c r="N145" s="35">
        <v>8.5</v>
      </c>
      <c r="O145" s="17">
        <v>9.2</v>
      </c>
      <c r="P145" s="56">
        <v>9.8</v>
      </c>
    </row>
    <row r="146" spans="1:16" ht="12.75">
      <c r="A146" s="26">
        <v>42429</v>
      </c>
      <c r="B146" s="60">
        <v>6.5</v>
      </c>
      <c r="C146" s="60">
        <v>6.2</v>
      </c>
      <c r="D146" s="14">
        <v>4.8</v>
      </c>
      <c r="E146" s="26">
        <v>42429</v>
      </c>
      <c r="F146" s="60">
        <v>-9.1</v>
      </c>
      <c r="G146" s="60">
        <v>-7.3</v>
      </c>
      <c r="H146" s="17">
        <v>-10.1</v>
      </c>
      <c r="I146" s="26">
        <v>42429</v>
      </c>
      <c r="J146" s="60">
        <v>7.6</v>
      </c>
      <c r="K146" s="60">
        <v>8.5</v>
      </c>
      <c r="L146" s="21">
        <v>3.4</v>
      </c>
      <c r="M146" s="59">
        <v>42429</v>
      </c>
      <c r="N146" s="35">
        <v>7.7</v>
      </c>
      <c r="O146" s="17">
        <v>8.4</v>
      </c>
      <c r="P146" s="56">
        <v>8.5</v>
      </c>
    </row>
    <row r="147" spans="1:16" ht="12.75">
      <c r="A147" s="26">
        <v>42460</v>
      </c>
      <c r="B147" s="60">
        <v>7.1</v>
      </c>
      <c r="C147" s="60">
        <v>6.8</v>
      </c>
      <c r="D147" s="14">
        <v>5.6</v>
      </c>
      <c r="E147" s="26">
        <v>42460</v>
      </c>
      <c r="F147" s="60">
        <v>-1</v>
      </c>
      <c r="G147" s="60">
        <v>1.2</v>
      </c>
      <c r="H147" s="17">
        <v>-1.1</v>
      </c>
      <c r="I147" s="26">
        <v>42460</v>
      </c>
      <c r="J147" s="60">
        <v>9.3</v>
      </c>
      <c r="K147" s="60">
        <v>10.1</v>
      </c>
      <c r="L147" s="21">
        <v>6.3</v>
      </c>
      <c r="M147" s="59">
        <v>42460</v>
      </c>
      <c r="N147" s="35">
        <v>9.1</v>
      </c>
      <c r="O147" s="17">
        <v>9.8</v>
      </c>
      <c r="P147" s="56">
        <v>10.9</v>
      </c>
    </row>
    <row r="148" spans="1:16" ht="12.75">
      <c r="A148" s="33">
        <v>42490</v>
      </c>
      <c r="B148" s="60">
        <v>7.1</v>
      </c>
      <c r="C148" s="60">
        <v>6.8</v>
      </c>
      <c r="D148" s="14">
        <v>5.2</v>
      </c>
      <c r="E148" s="26">
        <v>42490</v>
      </c>
      <c r="F148" s="60">
        <v>-0.7</v>
      </c>
      <c r="G148" s="60">
        <v>0.7</v>
      </c>
      <c r="H148" s="17">
        <v>-5.2</v>
      </c>
      <c r="I148" s="26">
        <v>42490</v>
      </c>
      <c r="J148" s="60">
        <v>8.7</v>
      </c>
      <c r="K148" s="60">
        <v>9.3</v>
      </c>
      <c r="L148" s="21">
        <v>4.3</v>
      </c>
      <c r="M148" s="59">
        <v>42490</v>
      </c>
      <c r="N148" s="35">
        <v>8.5</v>
      </c>
      <c r="O148" s="17">
        <v>9.2</v>
      </c>
      <c r="P148" s="56">
        <v>9.7</v>
      </c>
    </row>
    <row r="149" spans="1:16" ht="12.75">
      <c r="A149" s="26">
        <v>42521</v>
      </c>
      <c r="B149" s="60">
        <v>7.2</v>
      </c>
      <c r="C149" s="60">
        <v>6.9</v>
      </c>
      <c r="D149" s="14">
        <v>5.5</v>
      </c>
      <c r="E149" s="26">
        <v>42521</v>
      </c>
      <c r="F149" s="60">
        <v>-0.2</v>
      </c>
      <c r="G149" s="60">
        <v>1.2</v>
      </c>
      <c r="H149" s="17">
        <v>-1.3</v>
      </c>
      <c r="I149" s="26">
        <v>42521</v>
      </c>
      <c r="J149" s="60">
        <v>8.6</v>
      </c>
      <c r="K149" s="60">
        <v>9.2</v>
      </c>
      <c r="L149" s="21">
        <v>4.1</v>
      </c>
      <c r="M149" s="59">
        <v>42521</v>
      </c>
      <c r="N149" s="35">
        <v>9.2</v>
      </c>
      <c r="O149" s="17">
        <v>9.9</v>
      </c>
      <c r="P149" s="56">
        <v>9.9</v>
      </c>
    </row>
    <row r="150" spans="1:16" ht="12.75">
      <c r="A150" s="26">
        <v>42551</v>
      </c>
      <c r="B150" s="60">
        <v>7.2</v>
      </c>
      <c r="C150" s="60">
        <v>6.9</v>
      </c>
      <c r="D150" s="14">
        <v>5</v>
      </c>
      <c r="E150" s="26">
        <v>42551</v>
      </c>
      <c r="F150" s="60">
        <v>2</v>
      </c>
      <c r="G150" s="60">
        <v>3.7</v>
      </c>
      <c r="H150" s="17">
        <v>-3.5</v>
      </c>
      <c r="I150" s="26">
        <v>42551</v>
      </c>
      <c r="J150" s="60">
        <v>9.1</v>
      </c>
      <c r="K150" s="60">
        <v>9.8</v>
      </c>
      <c r="L150" s="21">
        <v>2.5</v>
      </c>
      <c r="M150" s="26">
        <v>42551</v>
      </c>
      <c r="N150" s="57">
        <v>9.8</v>
      </c>
      <c r="O150" s="57">
        <v>10.4</v>
      </c>
      <c r="P150" s="21">
        <v>9.2</v>
      </c>
    </row>
    <row r="151" spans="1:16" ht="12.75">
      <c r="A151" s="33">
        <v>42582</v>
      </c>
      <c r="B151" s="60">
        <v>7.5</v>
      </c>
      <c r="C151" s="60">
        <v>7.1</v>
      </c>
      <c r="D151" s="14">
        <v>5.5</v>
      </c>
      <c r="E151" s="26">
        <v>42582</v>
      </c>
      <c r="F151" s="60">
        <v>4</v>
      </c>
      <c r="G151" s="60">
        <v>5</v>
      </c>
      <c r="H151" s="17">
        <v>0.4</v>
      </c>
      <c r="I151" s="26">
        <v>42582</v>
      </c>
      <c r="J151" s="60">
        <v>9.3</v>
      </c>
      <c r="K151" s="60">
        <v>10</v>
      </c>
      <c r="L151" s="21">
        <v>3.8</v>
      </c>
      <c r="M151" s="26">
        <v>42582</v>
      </c>
      <c r="N151" s="57">
        <v>11.5</v>
      </c>
      <c r="O151" s="57">
        <v>12</v>
      </c>
      <c r="P151" s="21">
        <v>10.7</v>
      </c>
    </row>
    <row r="152" spans="1:16" ht="12.75">
      <c r="A152" s="26">
        <v>42613</v>
      </c>
      <c r="B152" s="60">
        <v>7.5</v>
      </c>
      <c r="C152" s="60">
        <v>7.1</v>
      </c>
      <c r="D152" s="14">
        <v>5.6</v>
      </c>
      <c r="E152" s="26">
        <v>42613</v>
      </c>
      <c r="F152" s="60">
        <v>11.7</v>
      </c>
      <c r="G152" s="60">
        <v>12.7</v>
      </c>
      <c r="H152" s="17">
        <v>8.3</v>
      </c>
      <c r="I152" s="26">
        <v>42613</v>
      </c>
      <c r="J152" s="60">
        <v>10</v>
      </c>
      <c r="K152" s="60">
        <v>10.6</v>
      </c>
      <c r="L152" s="21">
        <v>4.1</v>
      </c>
      <c r="M152" s="26">
        <v>42613</v>
      </c>
      <c r="N152" s="57">
        <v>13.3</v>
      </c>
      <c r="O152" s="57">
        <v>13.7</v>
      </c>
      <c r="P152" s="21">
        <v>12.1</v>
      </c>
    </row>
    <row r="153" spans="1:16" ht="12.75">
      <c r="A153" s="26">
        <v>42643</v>
      </c>
      <c r="B153" s="60">
        <v>7.4</v>
      </c>
      <c r="C153" s="60">
        <v>7</v>
      </c>
      <c r="D153" s="14">
        <v>5.6</v>
      </c>
      <c r="E153" s="26">
        <v>42643</v>
      </c>
      <c r="F153" s="60">
        <v>15.1</v>
      </c>
      <c r="G153" s="60">
        <v>15.4</v>
      </c>
      <c r="H153" s="17">
        <v>10.5</v>
      </c>
      <c r="I153" s="26">
        <v>42643</v>
      </c>
      <c r="J153" s="60">
        <v>9.1</v>
      </c>
      <c r="K153" s="60">
        <v>9.8</v>
      </c>
      <c r="L153" s="21">
        <v>3.2</v>
      </c>
      <c r="M153" s="26">
        <v>42643</v>
      </c>
      <c r="N153" s="57">
        <v>16</v>
      </c>
      <c r="O153" s="57">
        <v>16.1</v>
      </c>
      <c r="P153" s="21">
        <v>13.2</v>
      </c>
    </row>
    <row r="154" spans="1:16" ht="12.75">
      <c r="A154" s="33">
        <v>42674</v>
      </c>
      <c r="B154" s="60">
        <v>7.2</v>
      </c>
      <c r="C154" s="60">
        <v>6.8</v>
      </c>
      <c r="D154" s="14">
        <v>5.2</v>
      </c>
      <c r="E154" s="26">
        <v>42674</v>
      </c>
      <c r="F154" s="60">
        <v>3.1</v>
      </c>
      <c r="G154" s="60">
        <v>3.4</v>
      </c>
      <c r="H154" s="17">
        <v>-0.3</v>
      </c>
      <c r="I154" s="26">
        <v>42674</v>
      </c>
      <c r="J154" s="60">
        <v>7</v>
      </c>
      <c r="K154" s="60">
        <v>7.7</v>
      </c>
      <c r="L154" s="21">
        <v>0.3</v>
      </c>
      <c r="M154" s="26">
        <v>42674</v>
      </c>
      <c r="N154" s="57">
        <v>12.1</v>
      </c>
      <c r="O154" s="57">
        <v>12.4</v>
      </c>
      <c r="P154" s="21">
        <v>9.5</v>
      </c>
    </row>
    <row r="155" spans="1:16" ht="12.75">
      <c r="A155" s="26">
        <v>42704</v>
      </c>
      <c r="B155" s="60">
        <v>7.5</v>
      </c>
      <c r="C155" s="60">
        <v>7.1</v>
      </c>
      <c r="D155" s="14">
        <v>6</v>
      </c>
      <c r="E155" s="26">
        <v>42704</v>
      </c>
      <c r="F155" s="60">
        <v>8.5</v>
      </c>
      <c r="G155" s="60">
        <v>8.2</v>
      </c>
      <c r="H155" s="17">
        <v>8.1</v>
      </c>
      <c r="I155" s="26">
        <v>42704</v>
      </c>
      <c r="J155" s="60">
        <v>8</v>
      </c>
      <c r="K155" s="60">
        <v>8.4</v>
      </c>
      <c r="L155" s="21">
        <v>2.8</v>
      </c>
      <c r="M155" s="26">
        <v>42704</v>
      </c>
      <c r="N155" s="57">
        <v>13.3</v>
      </c>
      <c r="O155" s="57">
        <v>13.4</v>
      </c>
      <c r="P155" s="21">
        <v>11.8</v>
      </c>
    </row>
    <row r="156" spans="1:16" ht="12.75">
      <c r="A156" s="26">
        <v>42735</v>
      </c>
      <c r="B156" s="60">
        <v>7.6</v>
      </c>
      <c r="C156" s="60">
        <v>7.2</v>
      </c>
      <c r="D156" s="14">
        <v>6.4</v>
      </c>
      <c r="E156" s="59">
        <v>42735</v>
      </c>
      <c r="F156" s="17">
        <v>12.8</v>
      </c>
      <c r="G156" s="17">
        <v>12</v>
      </c>
      <c r="H156" s="60">
        <v>16.3</v>
      </c>
      <c r="I156" s="26">
        <v>42735</v>
      </c>
      <c r="J156" s="60">
        <v>7.9</v>
      </c>
      <c r="K156" s="60">
        <v>8.3</v>
      </c>
      <c r="L156" s="21">
        <v>4.7</v>
      </c>
      <c r="M156" s="26">
        <v>42735</v>
      </c>
      <c r="N156" s="57">
        <v>13.1</v>
      </c>
      <c r="O156" s="57">
        <v>13.1</v>
      </c>
      <c r="P156" s="21">
        <v>12.4</v>
      </c>
    </row>
    <row r="157" spans="1:16" ht="12.75">
      <c r="A157" s="66">
        <v>42766</v>
      </c>
      <c r="B157" s="60">
        <v>7.7</v>
      </c>
      <c r="C157" s="60">
        <v>7.3</v>
      </c>
      <c r="D157" s="14">
        <v>6.5</v>
      </c>
      <c r="E157" s="59">
        <v>42766</v>
      </c>
      <c r="F157" s="17">
        <v>21.5</v>
      </c>
      <c r="G157" s="17">
        <v>19.8</v>
      </c>
      <c r="H157" s="60">
        <v>26.3</v>
      </c>
      <c r="I157" s="15">
        <v>42766</v>
      </c>
      <c r="J157" s="60">
        <v>9.5</v>
      </c>
      <c r="K157" s="60">
        <v>10</v>
      </c>
      <c r="L157" s="21">
        <v>5.4</v>
      </c>
      <c r="M157" s="15">
        <v>42766</v>
      </c>
      <c r="N157" s="57">
        <v>12.5</v>
      </c>
      <c r="O157" s="57">
        <v>12.8</v>
      </c>
      <c r="P157" s="21">
        <v>11.4</v>
      </c>
    </row>
    <row r="158" spans="1:16" ht="12.75">
      <c r="A158" s="26">
        <v>42794</v>
      </c>
      <c r="B158" s="60">
        <v>8</v>
      </c>
      <c r="C158" s="60">
        <v>7.6</v>
      </c>
      <c r="D158" s="14">
        <v>6.4</v>
      </c>
      <c r="E158" s="59">
        <v>42794</v>
      </c>
      <c r="F158" s="17">
        <v>26.1</v>
      </c>
      <c r="G158" s="17">
        <v>24.8</v>
      </c>
      <c r="H158" s="60">
        <v>26.4</v>
      </c>
      <c r="I158" s="26">
        <v>42794</v>
      </c>
      <c r="J158" s="60">
        <v>9.5</v>
      </c>
      <c r="K158" s="60">
        <v>10.2</v>
      </c>
      <c r="L158" s="21">
        <v>5.2</v>
      </c>
      <c r="M158" s="26">
        <v>42794</v>
      </c>
      <c r="N158" s="57">
        <v>12</v>
      </c>
      <c r="O158" s="57">
        <v>12.4</v>
      </c>
      <c r="P158" s="21">
        <v>8.2</v>
      </c>
    </row>
    <row r="159" spans="1:16" ht="12.75">
      <c r="A159" s="26">
        <v>42825</v>
      </c>
      <c r="B159" s="60">
        <v>8</v>
      </c>
      <c r="C159" s="60">
        <v>7.6</v>
      </c>
      <c r="D159" s="14">
        <v>6.1</v>
      </c>
      <c r="E159" s="26">
        <v>42825</v>
      </c>
      <c r="F159" s="60">
        <v>17.8</v>
      </c>
      <c r="G159" s="60">
        <v>16.9</v>
      </c>
      <c r="H159" s="17">
        <v>12.2</v>
      </c>
      <c r="I159" s="26">
        <v>42825</v>
      </c>
      <c r="J159" s="60">
        <v>9.3</v>
      </c>
      <c r="K159" s="60">
        <v>9.9</v>
      </c>
      <c r="L159" s="21">
        <v>4.4</v>
      </c>
      <c r="M159" s="26">
        <v>42825</v>
      </c>
      <c r="N159" s="57">
        <v>11</v>
      </c>
      <c r="O159" s="57">
        <v>11.3</v>
      </c>
      <c r="P159" s="21">
        <v>7.2</v>
      </c>
    </row>
    <row r="160" spans="1:16" ht="12.75">
      <c r="A160" s="33">
        <v>42855</v>
      </c>
      <c r="B160" s="60">
        <v>8</v>
      </c>
      <c r="C160" s="60">
        <v>7.6</v>
      </c>
      <c r="D160" s="14">
        <v>6.4</v>
      </c>
      <c r="E160" s="59">
        <v>42855</v>
      </c>
      <c r="F160" s="17">
        <v>17.4</v>
      </c>
      <c r="G160" s="17">
        <v>16.8</v>
      </c>
      <c r="H160" s="60">
        <v>20.1</v>
      </c>
      <c r="I160" s="26">
        <v>42855</v>
      </c>
      <c r="J160" s="60">
        <v>9.6</v>
      </c>
      <c r="K160" s="60">
        <v>10</v>
      </c>
      <c r="L160" s="21">
        <v>6.5</v>
      </c>
      <c r="M160" s="26">
        <v>42855</v>
      </c>
      <c r="N160" s="57">
        <v>11.8</v>
      </c>
      <c r="O160" s="57">
        <v>12.1</v>
      </c>
      <c r="P160" s="21">
        <v>8.5</v>
      </c>
    </row>
    <row r="161" spans="1:16" ht="12.75">
      <c r="A161" s="26">
        <v>42886</v>
      </c>
      <c r="B161" s="60">
        <v>8</v>
      </c>
      <c r="C161" s="60">
        <v>7.7</v>
      </c>
      <c r="D161" s="14">
        <v>6.4</v>
      </c>
      <c r="E161" s="26">
        <v>42886</v>
      </c>
      <c r="F161" s="60">
        <v>17.4</v>
      </c>
      <c r="G161" s="60">
        <v>17.2</v>
      </c>
      <c r="H161" s="17">
        <v>16.9</v>
      </c>
      <c r="I161" s="26">
        <v>42886</v>
      </c>
      <c r="J161" s="60">
        <v>9.3</v>
      </c>
      <c r="K161" s="60">
        <v>9.8</v>
      </c>
      <c r="L161" s="21">
        <v>7.3</v>
      </c>
      <c r="M161" s="26">
        <v>42886</v>
      </c>
      <c r="N161" s="57">
        <v>14.5</v>
      </c>
      <c r="O161" s="57">
        <v>14.7</v>
      </c>
      <c r="P161" s="21">
        <v>10.6</v>
      </c>
    </row>
    <row r="162" spans="1:16" ht="12.75">
      <c r="A162" s="26">
        <v>42916</v>
      </c>
      <c r="B162" s="60">
        <v>8.1</v>
      </c>
      <c r="C162" s="60">
        <v>7.7</v>
      </c>
      <c r="D162" s="14">
        <v>6.4</v>
      </c>
      <c r="E162" s="59">
        <v>42916</v>
      </c>
      <c r="F162" s="17">
        <v>18.2</v>
      </c>
      <c r="G162" s="17">
        <v>17.6</v>
      </c>
      <c r="H162" s="60">
        <v>24</v>
      </c>
      <c r="I162" s="26">
        <v>42916</v>
      </c>
      <c r="J162" s="60">
        <v>8.9</v>
      </c>
      <c r="K162" s="60">
        <v>9.4</v>
      </c>
      <c r="L162" s="21">
        <v>7</v>
      </c>
      <c r="M162" s="26">
        <v>42916</v>
      </c>
      <c r="N162" s="57">
        <v>13.3</v>
      </c>
      <c r="O162" s="57">
        <v>13.4</v>
      </c>
      <c r="P162" s="21">
        <v>10.5</v>
      </c>
    </row>
    <row r="163" spans="1:16" ht="12.75">
      <c r="A163" s="33">
        <v>42947</v>
      </c>
      <c r="B163" s="60">
        <v>8.2</v>
      </c>
      <c r="C163" s="60">
        <v>7.8</v>
      </c>
      <c r="D163" s="14">
        <v>6.4</v>
      </c>
      <c r="E163" s="59">
        <v>42947</v>
      </c>
      <c r="F163" s="17">
        <v>16.3</v>
      </c>
      <c r="G163" s="17">
        <v>16.2</v>
      </c>
      <c r="H163" s="60">
        <v>17.8</v>
      </c>
      <c r="I163" s="26">
        <v>42947</v>
      </c>
      <c r="J163" s="60">
        <v>10.2</v>
      </c>
      <c r="K163" s="60">
        <v>10.5</v>
      </c>
      <c r="L163" s="21">
        <v>8.6</v>
      </c>
      <c r="M163" s="26">
        <v>42947</v>
      </c>
      <c r="N163" s="57">
        <v>13.7</v>
      </c>
      <c r="O163" s="57">
        <v>13.7</v>
      </c>
      <c r="P163" s="21">
        <v>10.3</v>
      </c>
    </row>
    <row r="164" spans="1:16" ht="12.75">
      <c r="A164" s="26">
        <v>42978</v>
      </c>
      <c r="B164" s="60">
        <v>8.1</v>
      </c>
      <c r="C164" s="60">
        <v>7.8</v>
      </c>
      <c r="D164" s="14">
        <v>6.2</v>
      </c>
      <c r="E164" s="26">
        <v>42978</v>
      </c>
      <c r="F164" s="60">
        <v>15.8</v>
      </c>
      <c r="G164" s="60">
        <v>16.1</v>
      </c>
      <c r="H164" s="17">
        <v>12.9</v>
      </c>
      <c r="I164" s="26">
        <v>42978</v>
      </c>
      <c r="J164" s="60">
        <v>8.9</v>
      </c>
      <c r="K164" s="60">
        <v>9.4</v>
      </c>
      <c r="L164" s="80">
        <v>6.7</v>
      </c>
      <c r="M164" s="26">
        <v>42978</v>
      </c>
      <c r="N164" s="57">
        <v>13</v>
      </c>
      <c r="O164" s="57">
        <v>13.2</v>
      </c>
      <c r="P164" s="21">
        <v>8.7</v>
      </c>
    </row>
    <row r="165" spans="1:16" ht="12.75">
      <c r="A165" s="26">
        <v>43008</v>
      </c>
      <c r="B165" s="60">
        <v>8.3</v>
      </c>
      <c r="C165" s="60">
        <v>7.9</v>
      </c>
      <c r="D165" s="14">
        <v>6.7</v>
      </c>
      <c r="E165" s="59">
        <v>43008</v>
      </c>
      <c r="F165" s="17">
        <v>18.5</v>
      </c>
      <c r="G165" s="17">
        <v>18.4</v>
      </c>
      <c r="H165" s="60">
        <v>19.8</v>
      </c>
      <c r="I165" s="26">
        <v>43008</v>
      </c>
      <c r="J165" s="60">
        <v>10.5</v>
      </c>
      <c r="K165" s="60">
        <v>10.6</v>
      </c>
      <c r="L165" s="21">
        <v>9.5</v>
      </c>
      <c r="M165" s="26">
        <v>43008</v>
      </c>
      <c r="N165" s="57">
        <v>13</v>
      </c>
      <c r="O165" s="57">
        <v>13</v>
      </c>
      <c r="P165" s="21">
        <v>9.5</v>
      </c>
    </row>
    <row r="166" spans="1:16" ht="12.75">
      <c r="A166" s="33">
        <v>43039</v>
      </c>
      <c r="B166" s="60">
        <v>8.4</v>
      </c>
      <c r="C166" s="60">
        <v>8.1</v>
      </c>
      <c r="D166" s="14">
        <v>6.7</v>
      </c>
      <c r="E166" s="59">
        <v>43039</v>
      </c>
      <c r="F166" s="17">
        <v>23.4</v>
      </c>
      <c r="G166" s="17">
        <v>23.1</v>
      </c>
      <c r="H166" s="60">
        <v>24.6</v>
      </c>
      <c r="I166" s="26">
        <v>43039</v>
      </c>
      <c r="J166" s="60">
        <v>10.5</v>
      </c>
      <c r="K166" s="60">
        <v>10.7</v>
      </c>
      <c r="L166" s="21">
        <v>7.3</v>
      </c>
      <c r="M166" s="26">
        <v>43039</v>
      </c>
      <c r="N166" s="57">
        <v>14.1</v>
      </c>
      <c r="O166" s="57">
        <v>14.3</v>
      </c>
      <c r="P166" s="21">
        <v>10.5</v>
      </c>
    </row>
    <row r="167" spans="1:16" ht="12.75">
      <c r="A167" s="26">
        <v>43069</v>
      </c>
      <c r="B167" s="60">
        <v>8.6</v>
      </c>
      <c r="C167" s="60">
        <v>8.3</v>
      </c>
      <c r="D167" s="14">
        <v>7</v>
      </c>
      <c r="E167" s="26">
        <v>43069</v>
      </c>
      <c r="F167" s="60">
        <v>22.2</v>
      </c>
      <c r="G167" s="60">
        <v>22.7</v>
      </c>
      <c r="H167" s="17">
        <v>18.7</v>
      </c>
      <c r="I167" s="26">
        <v>43069</v>
      </c>
      <c r="J167" s="60">
        <v>11.2</v>
      </c>
      <c r="K167" s="60">
        <v>11.4</v>
      </c>
      <c r="L167" s="21">
        <v>9.1</v>
      </c>
      <c r="M167" s="26">
        <v>43069</v>
      </c>
      <c r="N167" s="57">
        <v>14.9</v>
      </c>
      <c r="O167" s="57">
        <v>15</v>
      </c>
      <c r="P167" s="21">
        <v>11</v>
      </c>
    </row>
    <row r="168" spans="1:16" ht="12.75">
      <c r="A168" s="26">
        <v>43100</v>
      </c>
      <c r="B168" s="60">
        <v>8.7</v>
      </c>
      <c r="C168" s="60">
        <v>8.4</v>
      </c>
      <c r="D168" s="14">
        <v>6.9</v>
      </c>
      <c r="E168" s="26">
        <v>43100</v>
      </c>
      <c r="F168" s="60">
        <v>20.2</v>
      </c>
      <c r="G168" s="60">
        <v>20.8</v>
      </c>
      <c r="H168" s="17">
        <v>13.4</v>
      </c>
      <c r="I168" s="26">
        <v>43100</v>
      </c>
      <c r="J168" s="60">
        <v>11.3</v>
      </c>
      <c r="K168" s="60">
        <v>11.6</v>
      </c>
      <c r="L168" s="21">
        <v>9.7</v>
      </c>
      <c r="M168" s="26">
        <v>43100</v>
      </c>
      <c r="N168" s="57">
        <v>14.8</v>
      </c>
      <c r="O168" s="57">
        <v>15</v>
      </c>
      <c r="P168" s="21">
        <v>10.8</v>
      </c>
    </row>
    <row r="169" spans="1:16" ht="12.75">
      <c r="A169" s="66">
        <v>43131</v>
      </c>
      <c r="B169" s="60">
        <v>9.1</v>
      </c>
      <c r="C169" s="60">
        <v>8.8</v>
      </c>
      <c r="D169" s="14">
        <v>7.6</v>
      </c>
      <c r="E169" s="15">
        <v>43131</v>
      </c>
      <c r="F169" s="60">
        <v>25.3</v>
      </c>
      <c r="G169" s="60">
        <v>26.4</v>
      </c>
      <c r="H169" s="17">
        <v>19.8</v>
      </c>
      <c r="I169" s="15">
        <v>43131</v>
      </c>
      <c r="J169" s="60">
        <v>13.8</v>
      </c>
      <c r="K169" s="60">
        <v>14.3</v>
      </c>
      <c r="L169" s="21">
        <v>13.6</v>
      </c>
      <c r="M169" s="15">
        <v>43131</v>
      </c>
      <c r="N169" s="57">
        <v>15</v>
      </c>
      <c r="O169" s="57">
        <v>15.4</v>
      </c>
      <c r="P169" s="21">
        <v>12.8</v>
      </c>
    </row>
    <row r="170" spans="1:16" ht="12.75">
      <c r="A170" s="26">
        <v>43159</v>
      </c>
      <c r="B170" s="60">
        <v>8.7</v>
      </c>
      <c r="C170" s="60">
        <v>8.4</v>
      </c>
      <c r="D170" s="14">
        <v>7.1</v>
      </c>
      <c r="E170" s="26">
        <v>43159</v>
      </c>
      <c r="F170" s="60">
        <v>16.5</v>
      </c>
      <c r="G170" s="60">
        <v>17.3</v>
      </c>
      <c r="H170" s="17">
        <v>14.5</v>
      </c>
      <c r="I170" s="26">
        <v>43159</v>
      </c>
      <c r="J170" s="60">
        <v>10.6</v>
      </c>
      <c r="K170" s="60">
        <v>11.2</v>
      </c>
      <c r="L170" s="21">
        <v>9.6</v>
      </c>
      <c r="M170" s="26">
        <v>43159</v>
      </c>
      <c r="N170" s="57">
        <v>13.6</v>
      </c>
      <c r="O170" s="57">
        <v>14</v>
      </c>
      <c r="P170" s="21">
        <v>10.9</v>
      </c>
    </row>
    <row r="171" spans="1:16" ht="12.75">
      <c r="A171" s="26">
        <v>43190</v>
      </c>
      <c r="B171" s="60">
        <v>8.4</v>
      </c>
      <c r="C171" s="60">
        <v>8.1</v>
      </c>
      <c r="D171" s="14">
        <v>6.9</v>
      </c>
      <c r="E171" s="59">
        <v>43190</v>
      </c>
      <c r="F171" s="17">
        <v>14</v>
      </c>
      <c r="G171" s="17">
        <v>14.1</v>
      </c>
      <c r="H171" s="60">
        <v>15.4</v>
      </c>
      <c r="I171" s="26">
        <v>43190</v>
      </c>
      <c r="J171" s="60">
        <v>10.2</v>
      </c>
      <c r="K171" s="60">
        <v>10.7</v>
      </c>
      <c r="L171" s="21">
        <v>9</v>
      </c>
      <c r="M171" s="26">
        <v>43190</v>
      </c>
      <c r="N171" s="57">
        <v>12.3</v>
      </c>
      <c r="O171" s="57">
        <v>12.5</v>
      </c>
      <c r="P171" s="21">
        <v>9.8</v>
      </c>
    </row>
    <row r="172" spans="1:16" ht="12.75">
      <c r="A172" s="33">
        <v>43220</v>
      </c>
      <c r="B172" s="60">
        <v>8.4</v>
      </c>
      <c r="C172" s="60">
        <v>8.1</v>
      </c>
      <c r="D172" s="14">
        <v>6.7</v>
      </c>
      <c r="E172" s="26">
        <v>43220</v>
      </c>
      <c r="F172" s="60">
        <v>13</v>
      </c>
      <c r="G172" s="60">
        <v>13.1</v>
      </c>
      <c r="H172" s="17">
        <v>10.6</v>
      </c>
      <c r="I172" s="26">
        <v>43220</v>
      </c>
      <c r="J172" s="60">
        <v>10.2</v>
      </c>
      <c r="K172" s="60">
        <v>10.5</v>
      </c>
      <c r="L172" s="21">
        <v>8.2</v>
      </c>
      <c r="M172" s="26">
        <v>43220</v>
      </c>
      <c r="N172" s="57">
        <v>11.8</v>
      </c>
      <c r="O172" s="57">
        <v>12.1</v>
      </c>
      <c r="P172" s="21">
        <v>9.2</v>
      </c>
    </row>
    <row r="173" spans="1:16" ht="12.75">
      <c r="A173" s="26">
        <v>43251</v>
      </c>
      <c r="B173" s="60">
        <v>8.6</v>
      </c>
      <c r="C173" s="60">
        <v>8.2</v>
      </c>
      <c r="D173" s="14">
        <v>6.7</v>
      </c>
      <c r="E173" s="26">
        <v>43251</v>
      </c>
      <c r="F173" s="60">
        <v>15.2</v>
      </c>
      <c r="G173" s="60">
        <v>14.4</v>
      </c>
      <c r="H173" s="17">
        <v>10.1</v>
      </c>
      <c r="I173" s="26">
        <v>43251</v>
      </c>
      <c r="J173" s="60">
        <v>10.7</v>
      </c>
      <c r="K173" s="60">
        <v>10.9</v>
      </c>
      <c r="L173" s="21">
        <v>8.4</v>
      </c>
      <c r="M173" s="26">
        <v>43251</v>
      </c>
      <c r="N173" s="57">
        <v>12.1</v>
      </c>
      <c r="O173" s="57">
        <v>12.2</v>
      </c>
      <c r="P173" s="21">
        <v>8.2</v>
      </c>
    </row>
    <row r="174" spans="1:16" ht="12.75">
      <c r="A174" s="26">
        <v>43281</v>
      </c>
      <c r="B174" s="60">
        <v>8.6</v>
      </c>
      <c r="C174" s="60">
        <v>8.2</v>
      </c>
      <c r="D174" s="14">
        <v>6.5</v>
      </c>
      <c r="E174" s="26">
        <v>43281</v>
      </c>
      <c r="F174" s="60">
        <v>14.8</v>
      </c>
      <c r="G174" s="60">
        <v>14.3</v>
      </c>
      <c r="H174" s="17">
        <v>7.3</v>
      </c>
      <c r="I174" s="26">
        <v>43281</v>
      </c>
      <c r="J174" s="60">
        <v>11.6</v>
      </c>
      <c r="K174" s="60">
        <v>11.9</v>
      </c>
      <c r="L174" s="21">
        <v>8.7</v>
      </c>
      <c r="M174" s="26">
        <v>43281</v>
      </c>
      <c r="N174" s="57">
        <v>12.4</v>
      </c>
      <c r="O174" s="57">
        <v>12.6</v>
      </c>
      <c r="P174" s="21">
        <v>8.1</v>
      </c>
    </row>
    <row r="175" spans="1:16" ht="12.75">
      <c r="A175" s="33">
        <v>43312</v>
      </c>
      <c r="E175" s="26">
        <v>43312</v>
      </c>
      <c r="F175" s="17"/>
      <c r="G175" s="17"/>
      <c r="H175" s="17"/>
      <c r="I175" s="26">
        <v>43312</v>
      </c>
      <c r="J175" s="17"/>
      <c r="K175" s="17"/>
      <c r="L175" s="21"/>
      <c r="M175" s="26">
        <v>43312</v>
      </c>
      <c r="N175" s="25"/>
      <c r="O175" s="17"/>
      <c r="P175" s="21"/>
    </row>
    <row r="176" spans="1:16" ht="12.75">
      <c r="A176" s="26">
        <v>43343</v>
      </c>
      <c r="E176" s="26">
        <v>43343</v>
      </c>
      <c r="F176" s="17"/>
      <c r="G176" s="17"/>
      <c r="H176" s="17"/>
      <c r="I176" s="26">
        <v>43343</v>
      </c>
      <c r="J176" s="17"/>
      <c r="K176" s="17"/>
      <c r="L176" s="21"/>
      <c r="M176" s="26">
        <v>43343</v>
      </c>
      <c r="N176" s="25"/>
      <c r="O176" s="17"/>
      <c r="P176" s="21"/>
    </row>
    <row r="177" spans="1:16" ht="12.75">
      <c r="A177" s="26">
        <v>43373</v>
      </c>
      <c r="E177" s="26">
        <v>43373</v>
      </c>
      <c r="F177" s="17"/>
      <c r="G177" s="17"/>
      <c r="H177" s="17"/>
      <c r="I177" s="26">
        <v>43373</v>
      </c>
      <c r="J177" s="17"/>
      <c r="K177" s="17"/>
      <c r="L177" s="21"/>
      <c r="M177" s="26">
        <v>43373</v>
      </c>
      <c r="N177" s="25"/>
      <c r="O177" s="17"/>
      <c r="P177" s="21"/>
    </row>
    <row r="178" spans="1:16" ht="12.75">
      <c r="A178" s="33">
        <v>43404</v>
      </c>
      <c r="E178" s="26">
        <v>43404</v>
      </c>
      <c r="F178" s="17"/>
      <c r="G178" s="17"/>
      <c r="H178" s="17"/>
      <c r="I178" s="26">
        <v>43404</v>
      </c>
      <c r="J178" s="17"/>
      <c r="K178" s="17"/>
      <c r="L178" s="21"/>
      <c r="M178" s="26">
        <v>43404</v>
      </c>
      <c r="N178" s="25"/>
      <c r="O178" s="17"/>
      <c r="P178" s="21"/>
    </row>
    <row r="179" spans="1:16" ht="12.75">
      <c r="A179" s="26">
        <v>43434</v>
      </c>
      <c r="E179" s="26">
        <v>43434</v>
      </c>
      <c r="F179" s="17"/>
      <c r="G179" s="17"/>
      <c r="H179" s="17"/>
      <c r="I179" s="26">
        <v>43434</v>
      </c>
      <c r="J179" s="17"/>
      <c r="K179" s="17"/>
      <c r="L179" s="21"/>
      <c r="M179" s="26">
        <v>43434</v>
      </c>
      <c r="N179" s="25"/>
      <c r="O179" s="17"/>
      <c r="P179" s="21"/>
    </row>
    <row r="180" spans="1:16" ht="12.75">
      <c r="A180" s="26">
        <v>43465</v>
      </c>
      <c r="E180" s="26">
        <v>43465</v>
      </c>
      <c r="F180" s="17"/>
      <c r="G180" s="17"/>
      <c r="H180" s="17"/>
      <c r="I180" s="26">
        <v>43465</v>
      </c>
      <c r="J180" s="17"/>
      <c r="K180" s="17"/>
      <c r="L180" s="21"/>
      <c r="M180" s="26">
        <v>43465</v>
      </c>
      <c r="N180" s="25"/>
      <c r="O180" s="17"/>
      <c r="P180" s="21"/>
    </row>
    <row r="181" spans="1:16" ht="13.8" thickBot="1">
      <c r="A181" s="66">
        <v>43496</v>
      </c>
      <c r="E181" s="75">
        <v>43496</v>
      </c>
      <c r="F181" s="76"/>
      <c r="G181" s="76"/>
      <c r="H181" s="76"/>
      <c r="I181" s="75">
        <v>43496</v>
      </c>
      <c r="J181" s="76"/>
      <c r="K181" s="76"/>
      <c r="L181" s="77"/>
      <c r="M181" s="75">
        <v>43496</v>
      </c>
      <c r="N181" s="79"/>
      <c r="O181" s="76"/>
      <c r="P181" s="77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"/>
  <sheetViews>
    <sheetView workbookViewId="0" topLeftCell="A1">
      <selection activeCell="S29" sqref="S29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1"/>
  <sheetViews>
    <sheetView workbookViewId="0" topLeftCell="A1">
      <selection activeCell="V27" sqref="V27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1"/>
  <sheetViews>
    <sheetView workbookViewId="0" topLeftCell="A1">
      <selection activeCell="U29" sqref="U29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rmann</dc:creator>
  <cp:keywords/>
  <dc:description/>
  <cp:lastModifiedBy>RMann Software</cp:lastModifiedBy>
  <cp:lastPrinted>2018-07-30T16:37:17Z</cp:lastPrinted>
  <dcterms:created xsi:type="dcterms:W3CDTF">2006-11-01T17:55:56Z</dcterms:created>
  <dcterms:modified xsi:type="dcterms:W3CDTF">2018-07-30T16:39:16Z</dcterms:modified>
  <cp:category/>
  <cp:version/>
  <cp:contentType/>
  <cp:contentStatus/>
</cp:coreProperties>
</file>