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490" windowHeight="5700" activeTab="0"/>
  </bookViews>
  <sheets>
    <sheet name="ACM Stk Rept One-Sheet BLANK" sheetId="1" r:id="rId1"/>
  </sheets>
  <definedNames>
    <definedName name="_xlnm.Print_Area" localSheetId="0">'ACM Stk Rept One-Sheet BLANK'!$A$1:$P$39</definedName>
  </definedNames>
  <calcPr fullCalcOnLoad="1"/>
</workbook>
</file>

<file path=xl/sharedStrings.xml><?xml version="1.0" encoding="utf-8"?>
<sst xmlns="http://schemas.openxmlformats.org/spreadsheetml/2006/main" count="75" uniqueCount="55">
  <si>
    <t>/</t>
  </si>
  <si>
    <t>Meeting Date :</t>
  </si>
  <si>
    <t>PRICE 
Per
 Share</t>
  </si>
  <si>
    <t>($)</t>
  </si>
  <si>
    <t>( 3 )</t>
  </si>
  <si>
    <t xml:space="preserve">  from last month's report</t>
  </si>
  <si>
    <t>or</t>
  </si>
  <si>
    <t>%</t>
  </si>
  <si>
    <t>This data comes from the page 2 of the SSG</t>
  </si>
  <si>
    <t>Current PE Ratio :</t>
  </si>
  <si>
    <t xml:space="preserve"> ( 3-9 )</t>
  </si>
  <si>
    <t>Upside / Downside  Ratio :</t>
  </si>
  <si>
    <t>:</t>
  </si>
  <si>
    <t>1</t>
  </si>
  <si>
    <t xml:space="preserve"> (4D )</t>
  </si>
  <si>
    <t>Zone ? :</t>
  </si>
  <si>
    <t xml:space="preserve"> (4C5 )</t>
  </si>
  <si>
    <t>(Buy, Hold, Sell)</t>
  </si>
  <si>
    <t>NEW 52 Week High / Low ? :</t>
  </si>
  <si>
    <t>5 Yr Compounded Total Return :</t>
  </si>
  <si>
    <t>NEWS</t>
  </si>
  <si>
    <t>These two lines can be moved up or down to accommodate length of 'NEWS' and 'NOTES' and keep report on one page</t>
  </si>
  <si>
    <t>NOTES</t>
  </si>
  <si>
    <t>(All or some)</t>
  </si>
  <si>
    <t>LAST EARNINGS REPORT …….….. :</t>
  </si>
  <si>
    <t>Q1 - Q4 or yyyy for annual report</t>
  </si>
  <si>
    <t>( Earnings data from 
Pert-A report )</t>
  </si>
  <si>
    <t>Next Earnings Report Due :</t>
  </si>
  <si>
    <t>(mmm)</t>
  </si>
  <si>
    <t xml:space="preserve">EARNINGS
Per
Share </t>
  </si>
  <si>
    <t xml:space="preserve"> Pre - Tax
PROFIT </t>
  </si>
  <si>
    <t>SALES</t>
  </si>
  <si>
    <t>This information can be found at BIVIO and only changes when this stock is bought or sold</t>
  </si>
  <si>
    <t>Shares Owned :</t>
  </si>
  <si>
    <t>@</t>
  </si>
  <si>
    <t xml:space="preserve">Author's Name : </t>
  </si>
  <si>
    <t>Date :</t>
  </si>
  <si>
    <r>
      <t xml:space="preserve">Company Name   /   </t>
    </r>
    <r>
      <rPr>
        <b/>
        <i/>
        <sz val="12"/>
        <rFont val="Arial Narrow"/>
        <family val="2"/>
      </rPr>
      <t>TICKER</t>
    </r>
    <r>
      <rPr>
        <b/>
        <sz val="12"/>
        <rFont val="Arial Narrow"/>
        <family val="2"/>
      </rPr>
      <t xml:space="preserve"> :</t>
    </r>
  </si>
  <si>
    <r>
      <t xml:space="preserve">[TAB] </t>
    </r>
    <r>
      <rPr>
        <b/>
        <i/>
        <sz val="13"/>
        <rFont val="Times New Roman"/>
        <family val="1"/>
      </rPr>
      <t>thru fields</t>
    </r>
  </si>
  <si>
    <r>
      <t xml:space="preserve">Current </t>
    </r>
    <r>
      <rPr>
        <b/>
        <sz val="12"/>
        <rFont val="Arial Narrow"/>
        <family val="2"/>
      </rPr>
      <t>:</t>
    </r>
  </si>
  <si>
    <r>
      <t>Last Month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>:</t>
    </r>
  </si>
  <si>
    <r>
      <t xml:space="preserve">Up / </t>
    </r>
    <r>
      <rPr>
        <b/>
        <sz val="12"/>
        <color indexed="10"/>
        <rFont val="Arial Narrow"/>
        <family val="2"/>
      </rPr>
      <t>(Down)</t>
    </r>
    <r>
      <rPr>
        <b/>
        <sz val="12"/>
        <rFont val="Arial Narrow"/>
        <family val="2"/>
      </rPr>
      <t xml:space="preserve"> :</t>
    </r>
  </si>
  <si>
    <r>
      <t>Yes / No</t>
    </r>
    <r>
      <rPr>
        <i/>
        <sz val="11"/>
        <rFont val="Times New Roman"/>
        <family val="1"/>
      </rPr>
      <t xml:space="preserve"> this month</t>
    </r>
  </si>
  <si>
    <r>
      <t>52 Week High</t>
    </r>
    <r>
      <rPr>
        <b/>
        <sz val="13"/>
        <rFont val="Arial Narrow"/>
        <family val="2"/>
      </rPr>
      <t xml:space="preserve"> </t>
    </r>
    <r>
      <rPr>
        <b/>
        <sz val="11"/>
        <rFont val="Arial Narrow"/>
        <family val="2"/>
      </rPr>
      <t>:</t>
    </r>
  </si>
  <si>
    <r>
      <t xml:space="preserve">52 Week Low </t>
    </r>
    <r>
      <rPr>
        <b/>
        <sz val="13"/>
        <rFont val="Arial Narrow"/>
        <family val="2"/>
      </rPr>
      <t>:</t>
    </r>
  </si>
  <si>
    <r>
      <t xml:space="preserve"> MY RECOMMENDATION ……..……. </t>
    </r>
    <r>
      <rPr>
        <b/>
        <sz val="11"/>
        <rFont val="Arial Narrow"/>
        <family val="2"/>
      </rPr>
      <t>:</t>
    </r>
  </si>
  <si>
    <r>
      <t xml:space="preserve">How many shares? </t>
    </r>
    <r>
      <rPr>
        <b/>
        <sz val="11"/>
        <rFont val="Arial Narrow"/>
        <family val="2"/>
      </rPr>
      <t>:</t>
    </r>
  </si>
  <si>
    <r>
      <t xml:space="preserve">Up / </t>
    </r>
    <r>
      <rPr>
        <b/>
        <sz val="12"/>
        <color indexed="10"/>
        <rFont val="Arial Narrow"/>
        <family val="2"/>
      </rPr>
      <t>(Down)</t>
    </r>
  </si>
  <si>
    <r>
      <t xml:space="preserve"> </t>
    </r>
    <r>
      <rPr>
        <i/>
        <sz val="11"/>
        <rFont val="Times New Roman"/>
        <family val="1"/>
      </rPr>
      <t>($Mil)</t>
    </r>
  </si>
  <si>
    <r>
      <t>Average Price / Share</t>
    </r>
    <r>
      <rPr>
        <b/>
        <sz val="13"/>
        <rFont val="Arial"/>
        <family val="2"/>
      </rPr>
      <t xml:space="preserve">    </t>
    </r>
    <r>
      <rPr>
        <b/>
        <i/>
        <sz val="13"/>
        <rFont val="Arial"/>
        <family val="2"/>
      </rPr>
      <t xml:space="preserve"> </t>
    </r>
    <r>
      <rPr>
        <b/>
        <i/>
        <sz val="8"/>
        <rFont val="Arial"/>
        <family val="2"/>
      </rPr>
      <t>(BIVIO)</t>
    </r>
  </si>
  <si>
    <t xml:space="preserve">
</t>
  </si>
  <si>
    <t xml:space="preserve"> Club Meeting Stock Report   " One-Sheet "</t>
  </si>
  <si>
    <r>
      <t xml:space="preserve"> = (Current - Year Ago) </t>
    </r>
    <r>
      <rPr>
        <b/>
        <i/>
        <sz val="11"/>
        <rFont val="Times New Roman"/>
        <family val="1"/>
      </rPr>
      <t>÷</t>
    </r>
    <r>
      <rPr>
        <i/>
        <sz val="11"/>
        <rFont val="Times New Roman"/>
        <family val="1"/>
      </rPr>
      <t xml:space="preserve"> Year Ago x 100</t>
    </r>
  </si>
  <si>
    <t>= (Current Price - Last Month) ÷
              Last Month x 100</t>
  </si>
  <si>
    <r>
      <t xml:space="preserve">Data for this section found on the 'Quarterly Trend Analysis' Report
</t>
    </r>
    <r>
      <rPr>
        <i/>
        <sz val="12"/>
        <rFont val="Arial Narrow"/>
        <family val="2"/>
      </rPr>
      <t>(PERT-A)</t>
    </r>
    <r>
      <rPr>
        <b/>
        <sz val="12"/>
        <rFont val="Arial Narrow"/>
        <family val="2"/>
      </rPr>
      <t>and only changes quarterly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</si>
</sst>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_);[Red]\(0.0\)"/>
    <numFmt numFmtId="167" formatCode="0_);[Red]\(0\)"/>
    <numFmt numFmtId="168" formatCode="0.00_);[Red]\(0.00\)"/>
    <numFmt numFmtId="169" formatCode="0.000_);[Red]\(0.000\)"/>
    <numFmt numFmtId="170" formatCode="#,##0.000_);[Red]\(#,##0.000\)"/>
    <numFmt numFmtId="171" formatCode="#,##0.0_);[Red]\(#,##0.0\)"/>
    <numFmt numFmtId="172" formatCode="#,##0.000_);\(#,##0.000\)"/>
    <numFmt numFmtId="173" formatCode="#,##0.0_);\(#,##0.0\)"/>
    <numFmt numFmtId="174" formatCode="[$-409]dddd\,\ mmmm\ dd\,\ yyyy"/>
    <numFmt numFmtId="175" formatCode="mm/dd/yy;@"/>
    <numFmt numFmtId="176" formatCode="[$-409]mmmm\ d\,\ yyyy;@"/>
  </numFmts>
  <fonts count="62">
    <font>
      <sz val="10"/>
      <name val="Arial"/>
      <family val="0"/>
    </font>
    <font>
      <sz val="8"/>
      <name val="Arial"/>
      <family val="0"/>
    </font>
    <font>
      <i/>
      <sz val="18"/>
      <name val="Arial Rounded MT Bold"/>
      <family val="2"/>
    </font>
    <font>
      <sz val="13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i/>
      <sz val="16"/>
      <name val="Arial"/>
      <family val="2"/>
    </font>
    <font>
      <b/>
      <i/>
      <sz val="13"/>
      <name val="Arial Narrow"/>
      <family val="2"/>
    </font>
    <font>
      <i/>
      <sz val="9"/>
      <name val="Comic Sans MS"/>
      <family val="4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3"/>
      <name val="Arial Narrow"/>
      <family val="2"/>
    </font>
    <font>
      <b/>
      <sz val="12"/>
      <color indexed="10"/>
      <name val="Arial Narrow"/>
      <family val="2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Calibri"/>
      <family val="2"/>
    </font>
    <font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4" fontId="6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7" fontId="14" fillId="0" borderId="11" xfId="42" applyNumberFormat="1" applyFont="1" applyBorder="1" applyAlignment="1" applyProtection="1" quotePrefix="1">
      <alignment horizontal="center" vertical="center"/>
      <protection/>
    </xf>
    <xf numFmtId="37" fontId="15" fillId="0" borderId="11" xfId="42" applyNumberFormat="1" applyFont="1" applyBorder="1" applyAlignment="1" applyProtection="1" quotePrefix="1">
      <alignment vertical="center"/>
      <protection/>
    </xf>
    <xf numFmtId="39" fontId="6" fillId="0" borderId="11" xfId="42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39" fontId="6" fillId="0" borderId="0" xfId="42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 vertical="center"/>
      <protection/>
    </xf>
    <xf numFmtId="9" fontId="3" fillId="0" borderId="0" xfId="57" applyFont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vertical="center"/>
      <protection/>
    </xf>
    <xf numFmtId="39" fontId="6" fillId="0" borderId="0" xfId="42" applyNumberFormat="1" applyFont="1" applyAlignment="1" applyProtection="1">
      <alignment horizontal="center" vertical="center"/>
      <protection/>
    </xf>
    <xf numFmtId="39" fontId="6" fillId="0" borderId="0" xfId="42" applyNumberFormat="1" applyFont="1" applyAlignment="1" applyProtection="1" quotePrefix="1">
      <alignment horizontal="center" vertical="center"/>
      <protection/>
    </xf>
    <xf numFmtId="39" fontId="14" fillId="0" borderId="0" xfId="42" applyNumberFormat="1" applyFont="1" applyAlignment="1" applyProtection="1">
      <alignment vertical="center"/>
      <protection/>
    </xf>
    <xf numFmtId="39" fontId="15" fillId="0" borderId="0" xfId="42" applyNumberFormat="1" applyFont="1" applyAlignment="1" applyProtection="1" quotePrefix="1">
      <alignment vertical="center"/>
      <protection/>
    </xf>
    <xf numFmtId="37" fontId="14" fillId="0" borderId="0" xfId="42" applyNumberFormat="1" applyFont="1" applyAlignment="1" applyProtection="1" quotePrefix="1">
      <alignment horizontal="center" vertical="center"/>
      <protection/>
    </xf>
    <xf numFmtId="37" fontId="15" fillId="0" borderId="0" xfId="42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37" fontId="14" fillId="0" borderId="0" xfId="42" applyNumberFormat="1" applyFont="1" applyBorder="1" applyAlignment="1" applyProtection="1" quotePrefix="1">
      <alignment horizontal="center" vertical="center"/>
      <protection/>
    </xf>
    <xf numFmtId="37" fontId="15" fillId="0" borderId="0" xfId="42" applyNumberFormat="1" applyFont="1" applyBorder="1" applyAlignment="1" applyProtection="1" quotePrefix="1">
      <alignment vertical="center"/>
      <protection/>
    </xf>
    <xf numFmtId="37" fontId="15" fillId="0" borderId="10" xfId="42" applyNumberFormat="1" applyFont="1" applyBorder="1" applyAlignment="1" applyProtection="1" quotePrefix="1">
      <alignment horizontal="center" vertical="center"/>
      <protection/>
    </xf>
    <xf numFmtId="37" fontId="15" fillId="0" borderId="10" xfId="42" applyNumberFormat="1" applyFont="1" applyBorder="1" applyAlignment="1" applyProtection="1" quotePrefix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left" vertical="center" indent="1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39" fontId="14" fillId="0" borderId="0" xfId="42" applyNumberFormat="1" applyFont="1" applyAlignment="1" applyProtection="1">
      <alignment horizontal="center" vertical="center"/>
      <protection/>
    </xf>
    <xf numFmtId="39" fontId="15" fillId="0" borderId="0" xfId="42" applyNumberFormat="1" applyFont="1" applyAlignment="1" applyProtection="1" quotePrefix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right" vertical="center"/>
      <protection/>
    </xf>
    <xf numFmtId="166" fontId="13" fillId="0" borderId="0" xfId="57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39" fontId="14" fillId="0" borderId="11" xfId="42" applyNumberFormat="1" applyFont="1" applyBorder="1" applyAlignment="1" applyProtection="1">
      <alignment horizontal="left" vertical="center"/>
      <protection/>
    </xf>
    <xf numFmtId="39" fontId="15" fillId="0" borderId="11" xfId="42" applyNumberFormat="1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166" fontId="6" fillId="0" borderId="10" xfId="57" applyNumberFormat="1" applyFont="1" applyBorder="1" applyAlignment="1" applyProtection="1">
      <alignment horizontal="center" vertical="center"/>
      <protection/>
    </xf>
    <xf numFmtId="166" fontId="6" fillId="0" borderId="13" xfId="57" applyNumberFormat="1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14" fontId="6" fillId="0" borderId="10" xfId="0" applyNumberFormat="1" applyFont="1" applyBorder="1" applyAlignment="1" applyProtection="1">
      <alignment horizontal="left" vertical="center" indent="1"/>
      <protection locked="0"/>
    </xf>
    <xf numFmtId="39" fontId="6" fillId="0" borderId="11" xfId="42" applyNumberFormat="1" applyFont="1" applyBorder="1" applyAlignment="1" applyProtection="1">
      <alignment horizontal="left" vertical="center" indent="1"/>
      <protection locked="0"/>
    </xf>
    <xf numFmtId="0" fontId="21" fillId="0" borderId="0" xfId="0" applyFont="1" applyBorder="1" applyAlignment="1" applyProtection="1">
      <alignment horizontal="right" vertical="center"/>
      <protection/>
    </xf>
    <xf numFmtId="2" fontId="6" fillId="0" borderId="0" xfId="0" applyNumberFormat="1" applyFont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9" fontId="6" fillId="0" borderId="0" xfId="42" applyNumberFormat="1" applyFont="1" applyAlignment="1" applyProtection="1">
      <alignment horizontal="center" vertical="center"/>
      <protection locked="0"/>
    </xf>
    <xf numFmtId="40" fontId="6" fillId="0" borderId="10" xfId="42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66" fontId="13" fillId="0" borderId="13" xfId="57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66" fontId="41" fillId="0" borderId="10" xfId="57" applyNumberFormat="1" applyFont="1" applyBorder="1" applyAlignment="1" applyProtection="1">
      <alignment horizontal="left" vertical="top"/>
      <protection/>
    </xf>
    <xf numFmtId="39" fontId="6" fillId="0" borderId="10" xfId="42" applyNumberFormat="1" applyFont="1" applyBorder="1" applyAlignment="1" applyProtection="1">
      <alignment horizontal="left" vertical="center" indent="1"/>
      <protection locked="0"/>
    </xf>
    <xf numFmtId="166" fontId="42" fillId="0" borderId="10" xfId="57" applyNumberFormat="1" applyFont="1" applyBorder="1" applyAlignment="1" applyProtection="1" quotePrefix="1">
      <alignment horizontal="left" vertical="top" wrapText="1"/>
      <protection/>
    </xf>
    <xf numFmtId="0" fontId="19" fillId="0" borderId="0" xfId="0" applyFont="1" applyAlignment="1" applyProtection="1">
      <alignment vertical="center" wrapText="1"/>
      <protection/>
    </xf>
    <xf numFmtId="166" fontId="6" fillId="0" borderId="0" xfId="57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23</xdr:row>
      <xdr:rowOff>19050</xdr:rowOff>
    </xdr:from>
    <xdr:to>
      <xdr:col>16</xdr:col>
      <xdr:colOff>419100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43700" y="5905500"/>
          <a:ext cx="180975" cy="3057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36</xdr:row>
      <xdr:rowOff>133350</xdr:rowOff>
    </xdr:from>
    <xdr:to>
      <xdr:col>16</xdr:col>
      <xdr:colOff>485775</xdr:colOff>
      <xdr:row>36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715125" y="9134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18</xdr:row>
      <xdr:rowOff>28575</xdr:rowOff>
    </xdr:from>
    <xdr:to>
      <xdr:col>16</xdr:col>
      <xdr:colOff>409575</xdr:colOff>
      <xdr:row>20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724650" y="3857625"/>
          <a:ext cx="190500" cy="1504950"/>
        </a:xfrm>
        <a:prstGeom prst="rightBrace">
          <a:avLst>
            <a:gd name="adj1" fmla="val -45254"/>
            <a:gd name="adj2" fmla="val -3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28575</xdr:rowOff>
    </xdr:from>
    <xdr:to>
      <xdr:col>16</xdr:col>
      <xdr:colOff>457200</xdr:colOff>
      <xdr:row>16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6772275" y="428625"/>
          <a:ext cx="190500" cy="3333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6</xdr:row>
      <xdr:rowOff>57150</xdr:rowOff>
    </xdr:from>
    <xdr:to>
      <xdr:col>14</xdr:col>
      <xdr:colOff>762000</xdr:colOff>
      <xdr:row>7</xdr:row>
      <xdr:rowOff>19050</xdr:rowOff>
    </xdr:to>
    <xdr:grpSp>
      <xdr:nvGrpSpPr>
        <xdr:cNvPr id="5" name="Group 7"/>
        <xdr:cNvGrpSpPr>
          <a:grpSpLocks/>
        </xdr:cNvGrpSpPr>
      </xdr:nvGrpSpPr>
      <xdr:grpSpPr>
        <a:xfrm>
          <a:off x="4781550" y="1047750"/>
          <a:ext cx="1114425" cy="238125"/>
          <a:chOff x="4772025" y="1009650"/>
          <a:chExt cx="1114425" cy="238125"/>
        </a:xfrm>
        <a:solidFill>
          <a:srgbClr val="FFFFFF"/>
        </a:solidFill>
      </xdr:grpSpPr>
      <xdr:sp>
        <xdr:nvSpPr>
          <xdr:cNvPr id="6" name="Rounded Rectangular Callout 5"/>
          <xdr:cNvSpPr>
            <a:spLocks/>
          </xdr:cNvSpPr>
        </xdr:nvSpPr>
        <xdr:spPr>
          <a:xfrm>
            <a:off x="4772025" y="1028700"/>
            <a:ext cx="1104952" cy="219075"/>
          </a:xfrm>
          <a:prstGeom prst="wedgeRoundRectCallout">
            <a:avLst>
              <a:gd name="adj1" fmla="val -142787"/>
              <a:gd name="adj2" fmla="val -23504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4857836" y="1009650"/>
            <a:ext cx="1028614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4572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SSG Pg 2 Section #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10" zoomScalePageLayoutView="0" workbookViewId="0" topLeftCell="A1">
      <selection activeCell="E4" sqref="E4:J4"/>
    </sheetView>
  </sheetViews>
  <sheetFormatPr defaultColWidth="9.140625" defaultRowHeight="12.75"/>
  <cols>
    <col min="1" max="1" width="15.7109375" style="1" customWidth="1"/>
    <col min="2" max="2" width="9.140625" style="1" customWidth="1"/>
    <col min="3" max="3" width="3.421875" style="56" customWidth="1"/>
    <col min="4" max="4" width="6.28125" style="56" customWidth="1"/>
    <col min="5" max="5" width="7.421875" style="1" customWidth="1"/>
    <col min="6" max="7" width="3.28125" style="1" customWidth="1"/>
    <col min="8" max="8" width="3.140625" style="1" customWidth="1"/>
    <col min="9" max="9" width="4.7109375" style="1" customWidth="1"/>
    <col min="10" max="10" width="4.140625" style="1" customWidth="1"/>
    <col min="11" max="11" width="4.7109375" style="9" customWidth="1"/>
    <col min="12" max="13" width="3.8515625" style="10" customWidth="1"/>
    <col min="14" max="14" width="4.00390625" style="4" customWidth="1"/>
    <col min="15" max="15" width="18.8515625" style="1" customWidth="1"/>
    <col min="16" max="16" width="1.7109375" style="1" customWidth="1"/>
    <col min="17" max="17" width="8.140625" style="1" customWidth="1"/>
    <col min="18" max="16384" width="9.140625" style="1" customWidth="1"/>
  </cols>
  <sheetData>
    <row r="1" spans="1:16" ht="8.25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0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1" ht="3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14"/>
      <c r="R3" s="114"/>
      <c r="S3" s="114"/>
      <c r="T3" s="114"/>
      <c r="U3" s="114"/>
    </row>
    <row r="4" spans="1:15" ht="21.75" customHeight="1">
      <c r="A4" s="79" t="s">
        <v>37</v>
      </c>
      <c r="B4" s="79"/>
      <c r="C4" s="79"/>
      <c r="D4" s="79"/>
      <c r="E4" s="92"/>
      <c r="F4" s="92"/>
      <c r="G4" s="92"/>
      <c r="H4" s="92"/>
      <c r="I4" s="92"/>
      <c r="J4" s="92"/>
      <c r="K4" s="3" t="s">
        <v>0</v>
      </c>
      <c r="L4" s="98"/>
      <c r="M4" s="99"/>
      <c r="O4" s="5" t="s">
        <v>38</v>
      </c>
    </row>
    <row r="5" spans="3:10" ht="21.75" customHeight="1">
      <c r="C5" s="6"/>
      <c r="D5" s="2" t="s">
        <v>1</v>
      </c>
      <c r="E5" s="100"/>
      <c r="F5" s="100"/>
      <c r="G5" s="100"/>
      <c r="H5" s="100"/>
      <c r="I5" s="7"/>
      <c r="J5" s="8"/>
    </row>
    <row r="6" spans="1:16" ht="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4" ht="21.75" customHeight="1">
      <c r="A7" s="105" t="s">
        <v>2</v>
      </c>
      <c r="B7" s="6"/>
      <c r="C7" s="6"/>
      <c r="D7" s="2" t="s">
        <v>39</v>
      </c>
      <c r="E7" s="101"/>
      <c r="F7" s="101"/>
      <c r="G7" s="101"/>
      <c r="H7" s="9" t="s">
        <v>3</v>
      </c>
      <c r="I7" s="11" t="s">
        <v>4</v>
      </c>
      <c r="J7" s="12"/>
      <c r="K7" s="13"/>
      <c r="L7" s="14"/>
      <c r="M7" s="14"/>
      <c r="N7" s="14"/>
    </row>
    <row r="8" spans="1:14" ht="21.75" customHeight="1">
      <c r="A8" s="106"/>
      <c r="B8" s="79" t="s">
        <v>40</v>
      </c>
      <c r="C8" s="79"/>
      <c r="D8" s="79"/>
      <c r="E8" s="122"/>
      <c r="F8" s="122"/>
      <c r="G8" s="122"/>
      <c r="H8" s="9" t="s">
        <v>3</v>
      </c>
      <c r="I8" s="70" t="s">
        <v>5</v>
      </c>
      <c r="J8" s="70"/>
      <c r="K8" s="70"/>
      <c r="L8" s="70"/>
      <c r="M8" s="70"/>
      <c r="N8" s="70"/>
    </row>
    <row r="9" spans="1:21" ht="21.75" customHeight="1">
      <c r="A9" s="107"/>
      <c r="B9" s="79" t="s">
        <v>41</v>
      </c>
      <c r="C9" s="79"/>
      <c r="D9" s="79"/>
      <c r="E9" s="109">
        <f>IF(E8="","",E7-E8)</f>
      </c>
      <c r="F9" s="109"/>
      <c r="G9" s="109"/>
      <c r="H9" s="9" t="s">
        <v>3</v>
      </c>
      <c r="I9" s="15" t="s">
        <v>6</v>
      </c>
      <c r="J9" s="95">
        <f>IF(E9="","",((E7-E8)/E8)*100)</f>
      </c>
      <c r="K9" s="95"/>
      <c r="L9" s="15" t="s">
        <v>7</v>
      </c>
      <c r="M9" s="123" t="s">
        <v>53</v>
      </c>
      <c r="N9" s="121"/>
      <c r="O9" s="121"/>
      <c r="P9" s="16"/>
      <c r="R9" s="124"/>
      <c r="S9" s="124"/>
      <c r="T9" s="124"/>
      <c r="U9" s="124"/>
    </row>
    <row r="10" spans="1:21" ht="3" customHeight="1">
      <c r="A10" s="58"/>
      <c r="B10" s="58"/>
      <c r="C10" s="58"/>
      <c r="D10" s="58"/>
      <c r="E10" s="58"/>
      <c r="F10" s="58"/>
      <c r="G10" s="58"/>
      <c r="H10" s="58"/>
      <c r="I10" s="58"/>
      <c r="J10" s="104"/>
      <c r="K10" s="104"/>
      <c r="L10" s="58"/>
      <c r="M10" s="58"/>
      <c r="N10" s="58"/>
      <c r="O10" s="58"/>
      <c r="P10" s="58"/>
      <c r="R10" s="124"/>
      <c r="S10" s="124"/>
      <c r="T10" s="124"/>
      <c r="U10" s="124"/>
    </row>
    <row r="11" spans="2:23" ht="21.75" customHeight="1">
      <c r="B11" s="79" t="s">
        <v>9</v>
      </c>
      <c r="C11" s="79"/>
      <c r="D11" s="79"/>
      <c r="E11" s="101"/>
      <c r="F11" s="101"/>
      <c r="G11" s="101"/>
      <c r="H11" s="73" t="s">
        <v>10</v>
      </c>
      <c r="I11" s="74"/>
      <c r="J11" s="17"/>
      <c r="K11" s="18"/>
      <c r="L11" s="19"/>
      <c r="M11" s="19"/>
      <c r="N11" s="20"/>
      <c r="R11" s="57" t="s">
        <v>8</v>
      </c>
      <c r="S11" s="57"/>
      <c r="T11" s="57"/>
      <c r="U11" s="57"/>
      <c r="V11" s="57"/>
      <c r="W11" s="57"/>
    </row>
    <row r="12" spans="1:23" ht="21.75" customHeight="1">
      <c r="A12" s="79" t="s">
        <v>11</v>
      </c>
      <c r="B12" s="79"/>
      <c r="C12" s="79"/>
      <c r="D12" s="79"/>
      <c r="E12" s="108"/>
      <c r="F12" s="108"/>
      <c r="G12" s="21" t="s">
        <v>12</v>
      </c>
      <c r="H12" s="22" t="s">
        <v>13</v>
      </c>
      <c r="I12" s="23" t="s">
        <v>14</v>
      </c>
      <c r="J12" s="24"/>
      <c r="K12" s="18"/>
      <c r="L12" s="19"/>
      <c r="M12" s="19"/>
      <c r="N12" s="20"/>
      <c r="R12" s="57"/>
      <c r="S12" s="57"/>
      <c r="T12" s="57"/>
      <c r="U12" s="57"/>
      <c r="V12" s="57"/>
      <c r="W12" s="57"/>
    </row>
    <row r="13" spans="1:18" ht="21.75" customHeight="1">
      <c r="A13" s="79" t="s">
        <v>15</v>
      </c>
      <c r="B13" s="79"/>
      <c r="C13" s="79"/>
      <c r="D13" s="79"/>
      <c r="E13" s="92"/>
      <c r="F13" s="92"/>
      <c r="G13" s="92"/>
      <c r="H13" s="64" t="s">
        <v>16</v>
      </c>
      <c r="I13" s="65"/>
      <c r="J13" s="66" t="s">
        <v>17</v>
      </c>
      <c r="K13" s="66"/>
      <c r="L13" s="66"/>
      <c r="M13" s="66"/>
      <c r="N13" s="20"/>
      <c r="O13" s="16"/>
      <c r="P13" s="16"/>
      <c r="Q13" s="16"/>
      <c r="R13" s="16"/>
    </row>
    <row r="14" spans="1:19" ht="21.75" customHeight="1">
      <c r="A14" s="79" t="s">
        <v>18</v>
      </c>
      <c r="B14" s="79"/>
      <c r="C14" s="79"/>
      <c r="D14" s="79"/>
      <c r="E14" s="92"/>
      <c r="F14" s="92"/>
      <c r="G14" s="92"/>
      <c r="H14" s="80" t="s">
        <v>42</v>
      </c>
      <c r="I14" s="80"/>
      <c r="J14" s="80"/>
      <c r="K14" s="80"/>
      <c r="L14" s="80"/>
      <c r="M14" s="18"/>
      <c r="N14" s="18"/>
      <c r="O14" s="18"/>
      <c r="P14" s="18"/>
      <c r="Q14" s="18"/>
      <c r="R14" s="18"/>
      <c r="S14" s="18"/>
    </row>
    <row r="15" spans="2:10" ht="21.75" customHeight="1">
      <c r="B15" s="79" t="s">
        <v>43</v>
      </c>
      <c r="C15" s="79"/>
      <c r="D15" s="79"/>
      <c r="E15" s="103"/>
      <c r="F15" s="103"/>
      <c r="G15" s="103"/>
      <c r="H15" s="9" t="s">
        <v>3</v>
      </c>
      <c r="I15" s="25" t="s">
        <v>4</v>
      </c>
      <c r="J15" s="26"/>
    </row>
    <row r="16" spans="2:11" ht="21.75" customHeight="1">
      <c r="B16" s="115" t="s">
        <v>44</v>
      </c>
      <c r="C16" s="115"/>
      <c r="D16" s="115"/>
      <c r="E16" s="77"/>
      <c r="F16" s="77"/>
      <c r="G16" s="77"/>
      <c r="H16" s="27" t="s">
        <v>3</v>
      </c>
      <c r="I16" s="28" t="s">
        <v>4</v>
      </c>
      <c r="J16" s="29"/>
      <c r="K16" s="27"/>
    </row>
    <row r="17" spans="1:10" ht="21.75" customHeight="1">
      <c r="A17" s="63" t="s">
        <v>19</v>
      </c>
      <c r="B17" s="63"/>
      <c r="C17" s="63"/>
      <c r="D17" s="63"/>
      <c r="E17" s="67"/>
      <c r="F17" s="67"/>
      <c r="G17" s="67"/>
      <c r="H17" s="9" t="s">
        <v>7</v>
      </c>
      <c r="I17" s="30"/>
      <c r="J17" s="31"/>
    </row>
    <row r="18" spans="1:1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21" ht="60" customHeight="1">
      <c r="A19" s="32" t="s">
        <v>20</v>
      </c>
      <c r="B19" s="97" t="s">
        <v>50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33"/>
      <c r="R19" s="57" t="s">
        <v>21</v>
      </c>
      <c r="S19" s="57"/>
      <c r="T19" s="57"/>
      <c r="U19" s="57"/>
    </row>
    <row r="20" spans="1:21" ht="60" customHeight="1">
      <c r="A20" s="34" t="s">
        <v>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35"/>
      <c r="R20" s="57"/>
      <c r="S20" s="57"/>
      <c r="T20" s="57"/>
      <c r="U20" s="57"/>
    </row>
    <row r="21" spans="1:21" ht="3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7"/>
      <c r="S21" s="57"/>
      <c r="T21" s="57"/>
      <c r="U21" s="57"/>
    </row>
    <row r="22" spans="1:21" ht="19.5" customHeight="1">
      <c r="A22" s="69" t="s">
        <v>45</v>
      </c>
      <c r="B22" s="69"/>
      <c r="C22" s="69"/>
      <c r="D22" s="69"/>
      <c r="E22" s="60"/>
      <c r="F22" s="60"/>
      <c r="G22" s="36"/>
      <c r="H22" s="75" t="s">
        <v>17</v>
      </c>
      <c r="I22" s="93"/>
      <c r="J22" s="93"/>
      <c r="K22" s="93"/>
      <c r="R22" s="37"/>
      <c r="S22" s="37"/>
      <c r="T22" s="37"/>
      <c r="U22" s="37"/>
    </row>
    <row r="23" spans="1:11" ht="19.5" customHeight="1">
      <c r="A23" s="94" t="s">
        <v>46</v>
      </c>
      <c r="B23" s="94"/>
      <c r="C23" s="94"/>
      <c r="D23" s="94"/>
      <c r="E23" s="59"/>
      <c r="F23" s="59"/>
      <c r="G23" s="38"/>
      <c r="H23" s="61" t="s">
        <v>23</v>
      </c>
      <c r="I23" s="62"/>
      <c r="J23" s="62"/>
      <c r="K23" s="62"/>
    </row>
    <row r="24" spans="1:16" ht="3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5" ht="21.75" customHeight="1">
      <c r="A25" s="69" t="s">
        <v>24</v>
      </c>
      <c r="B25" s="69"/>
      <c r="C25" s="69"/>
      <c r="D25" s="69"/>
      <c r="E25" s="68"/>
      <c r="F25" s="68"/>
      <c r="G25" s="75" t="s">
        <v>25</v>
      </c>
      <c r="H25" s="75"/>
      <c r="I25" s="75"/>
      <c r="J25" s="75"/>
      <c r="K25" s="75"/>
      <c r="L25" s="75"/>
      <c r="M25" s="75"/>
      <c r="N25" s="75"/>
      <c r="O25" s="71" t="s">
        <v>26</v>
      </c>
    </row>
    <row r="26" spans="1:16" ht="21.75" customHeight="1" thickBot="1">
      <c r="A26" s="90" t="s">
        <v>27</v>
      </c>
      <c r="B26" s="90"/>
      <c r="C26" s="90"/>
      <c r="D26" s="90"/>
      <c r="E26" s="88"/>
      <c r="F26" s="88"/>
      <c r="G26" s="76" t="s">
        <v>28</v>
      </c>
      <c r="H26" s="76"/>
      <c r="I26" s="76"/>
      <c r="J26" s="39"/>
      <c r="K26" s="40"/>
      <c r="L26" s="41"/>
      <c r="M26" s="41"/>
      <c r="N26" s="42"/>
      <c r="O26" s="72"/>
      <c r="P26" s="43"/>
    </row>
    <row r="27" spans="1:11" ht="21.75" customHeight="1">
      <c r="A27" s="82" t="s">
        <v>29</v>
      </c>
      <c r="B27" s="85" t="str">
        <f>IF(AND(2000&lt;$E$25,$E$25&lt;2100),"","Current")</f>
        <v>Current</v>
      </c>
      <c r="C27" s="85"/>
      <c r="D27" s="44">
        <f>IF($E$25="","",$E$25)</f>
      </c>
      <c r="E27" s="91"/>
      <c r="F27" s="91"/>
      <c r="G27" s="9" t="s">
        <v>3</v>
      </c>
      <c r="H27" s="45"/>
      <c r="I27" s="45"/>
      <c r="J27" s="46"/>
      <c r="K27" s="47"/>
    </row>
    <row r="28" spans="1:17" ht="21.75" customHeight="1">
      <c r="A28" s="86"/>
      <c r="B28" s="79" t="str">
        <f>IF(AND(2000&lt;$E$25,$E$25&lt;2100),"","Year Ago")</f>
        <v>Year Ago</v>
      </c>
      <c r="C28" s="79"/>
      <c r="D28" s="34">
        <f>IF($E$25="","",IF(AND(2000&lt;$E$25,$E$25&lt;2100),$E$25-1,$E$25))</f>
      </c>
      <c r="E28" s="92"/>
      <c r="F28" s="92"/>
      <c r="G28" s="9" t="s">
        <v>3</v>
      </c>
      <c r="H28" s="48"/>
      <c r="I28" s="48"/>
      <c r="J28" s="46"/>
      <c r="K28" s="47"/>
      <c r="Q28" s="49"/>
    </row>
    <row r="29" spans="1:21" ht="21.75" customHeight="1" thickBot="1">
      <c r="A29" s="87"/>
      <c r="B29" s="90" t="s">
        <v>47</v>
      </c>
      <c r="C29" s="90"/>
      <c r="D29" s="90"/>
      <c r="E29" s="96">
        <f>IF(E28="","",((E27-E28)/E28)*100)</f>
      </c>
      <c r="F29" s="96"/>
      <c r="G29" s="40" t="s">
        <v>7</v>
      </c>
      <c r="H29" s="116" t="s">
        <v>52</v>
      </c>
      <c r="I29" s="116"/>
      <c r="J29" s="116"/>
      <c r="K29" s="116"/>
      <c r="L29" s="116"/>
      <c r="M29" s="116"/>
      <c r="N29" s="116"/>
      <c r="O29" s="116"/>
      <c r="P29" s="43"/>
      <c r="R29" s="89" t="s">
        <v>54</v>
      </c>
      <c r="S29" s="89"/>
      <c r="T29" s="89"/>
      <c r="U29" s="89"/>
    </row>
    <row r="30" spans="1:21" ht="21.75" customHeight="1">
      <c r="A30" s="82" t="s">
        <v>30</v>
      </c>
      <c r="B30" s="85" t="str">
        <f>IF(AND(2000&lt;$E$25,$E$25&lt;2100),"","Current")</f>
        <v>Current</v>
      </c>
      <c r="C30" s="85"/>
      <c r="D30" s="44">
        <f>IF($E$25="","",$E$25)</f>
      </c>
      <c r="E30" s="91"/>
      <c r="F30" s="91"/>
      <c r="G30" s="102" t="s">
        <v>48</v>
      </c>
      <c r="H30" s="102"/>
      <c r="I30" s="46"/>
      <c r="J30" s="46"/>
      <c r="K30" s="47"/>
      <c r="R30" s="89"/>
      <c r="S30" s="89"/>
      <c r="T30" s="89"/>
      <c r="U30" s="89"/>
    </row>
    <row r="31" spans="1:21" ht="21.75" customHeight="1">
      <c r="A31" s="83"/>
      <c r="B31" s="79" t="str">
        <f>IF(AND(2000&lt;$E$25,$E$25&lt;2100),"","Year Ago")</f>
        <v>Year Ago</v>
      </c>
      <c r="C31" s="79"/>
      <c r="D31" s="34">
        <f>IF($E$25="","",IF(AND(2000&lt;$E$25,$E$25&lt;2100),$E$25-1,$E$25))</f>
      </c>
      <c r="E31" s="92"/>
      <c r="F31" s="92"/>
      <c r="G31" s="102" t="s">
        <v>48</v>
      </c>
      <c r="H31" s="102"/>
      <c r="I31" s="46"/>
      <c r="J31" s="46"/>
      <c r="K31" s="47"/>
      <c r="R31" s="89"/>
      <c r="S31" s="89"/>
      <c r="T31" s="89"/>
      <c r="U31" s="89"/>
    </row>
    <row r="32" spans="1:18" ht="21.75" customHeight="1" thickBot="1">
      <c r="A32" s="84"/>
      <c r="B32" s="90" t="s">
        <v>47</v>
      </c>
      <c r="C32" s="90"/>
      <c r="D32" s="90"/>
      <c r="E32" s="96">
        <f>IF(E31="","",((E30-E31)/E31)*100)</f>
      </c>
      <c r="F32" s="96"/>
      <c r="G32" s="40" t="s">
        <v>7</v>
      </c>
      <c r="H32" s="116" t="s">
        <v>52</v>
      </c>
      <c r="I32" s="116"/>
      <c r="J32" s="116"/>
      <c r="K32" s="116"/>
      <c r="L32" s="116"/>
      <c r="M32" s="116"/>
      <c r="N32" s="116"/>
      <c r="O32" s="116"/>
      <c r="P32" s="43"/>
      <c r="R32" s="50"/>
    </row>
    <row r="33" spans="1:18" ht="21.75" customHeight="1">
      <c r="A33" s="82" t="s">
        <v>31</v>
      </c>
      <c r="B33" s="85" t="str">
        <f>IF(AND(2000&lt;$E$25,$E$25&lt;2100),"","Current")</f>
        <v>Current</v>
      </c>
      <c r="C33" s="85"/>
      <c r="D33" s="44">
        <f>IF($E$25="","",$E$25)</f>
      </c>
      <c r="E33" s="91"/>
      <c r="F33" s="91"/>
      <c r="G33" s="102" t="s">
        <v>48</v>
      </c>
      <c r="H33" s="102"/>
      <c r="I33" s="45"/>
      <c r="J33" s="46"/>
      <c r="R33" s="51"/>
    </row>
    <row r="34" spans="1:21" ht="21.75" customHeight="1">
      <c r="A34" s="83"/>
      <c r="B34" s="79" t="str">
        <f>IF(AND(2000&lt;$E$25,$E$25&lt;2100),"","Year Ago")</f>
        <v>Year Ago</v>
      </c>
      <c r="C34" s="79"/>
      <c r="D34" s="34">
        <f>IF($E$25="","",IF(AND(2000&lt;$E$25,$E$25&lt;2100),$E$25-1,$E$25))</f>
      </c>
      <c r="E34" s="92"/>
      <c r="F34" s="92"/>
      <c r="G34" s="102" t="s">
        <v>48</v>
      </c>
      <c r="H34" s="102"/>
      <c r="I34" s="48"/>
      <c r="J34" s="46"/>
      <c r="R34" s="117" t="s">
        <v>32</v>
      </c>
      <c r="S34" s="117"/>
      <c r="T34" s="117"/>
      <c r="U34" s="117"/>
    </row>
    <row r="35" spans="1:21" ht="21.75" customHeight="1">
      <c r="A35" s="83"/>
      <c r="B35" s="115" t="s">
        <v>47</v>
      </c>
      <c r="C35" s="115"/>
      <c r="D35" s="115"/>
      <c r="E35" s="125">
        <f>IF(E34="","",((E33-E34)/E34)*100)</f>
      </c>
      <c r="F35" s="125"/>
      <c r="G35" s="27" t="s">
        <v>7</v>
      </c>
      <c r="H35" s="70" t="s">
        <v>52</v>
      </c>
      <c r="I35" s="70"/>
      <c r="J35" s="70"/>
      <c r="K35" s="70"/>
      <c r="L35" s="70"/>
      <c r="M35" s="70"/>
      <c r="N35" s="70"/>
      <c r="O35" s="70"/>
      <c r="P35" s="50"/>
      <c r="R35" s="117"/>
      <c r="S35" s="117"/>
      <c r="T35" s="117"/>
      <c r="U35" s="117"/>
    </row>
    <row r="36" spans="1:21" s="50" customFormat="1" ht="3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R36" s="117"/>
      <c r="S36" s="117"/>
      <c r="T36" s="117"/>
      <c r="U36" s="117"/>
    </row>
    <row r="37" spans="1:21" ht="21.75" customHeight="1">
      <c r="A37" s="81" t="s">
        <v>33</v>
      </c>
      <c r="B37" s="81"/>
      <c r="C37" s="81"/>
      <c r="D37" s="81"/>
      <c r="E37" s="52"/>
      <c r="F37" s="53" t="s">
        <v>34</v>
      </c>
      <c r="G37" s="112"/>
      <c r="H37" s="112"/>
      <c r="I37" s="112"/>
      <c r="J37" s="110" t="s">
        <v>49</v>
      </c>
      <c r="K37" s="111"/>
      <c r="L37" s="111"/>
      <c r="M37" s="111"/>
      <c r="N37" s="111"/>
      <c r="O37" s="111"/>
      <c r="P37" s="54"/>
      <c r="R37" s="117"/>
      <c r="S37" s="117"/>
      <c r="T37" s="117"/>
      <c r="U37" s="117"/>
    </row>
    <row r="38" spans="1:256" ht="3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58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58"/>
      <c r="AH38" s="104"/>
      <c r="AI38" s="104"/>
      <c r="AJ38" s="104"/>
      <c r="AK38" s="58"/>
      <c r="AL38" s="58"/>
      <c r="AM38" s="104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104"/>
      <c r="AY38" s="104"/>
      <c r="AZ38" s="104"/>
      <c r="BA38" s="58"/>
      <c r="BB38" s="58"/>
      <c r="BC38" s="104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104"/>
      <c r="BO38" s="104"/>
      <c r="BP38" s="104"/>
      <c r="BQ38" s="58"/>
      <c r="BR38" s="58"/>
      <c r="BS38" s="104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104"/>
      <c r="CE38" s="104"/>
      <c r="CF38" s="104"/>
      <c r="CG38" s="58"/>
      <c r="CH38" s="58"/>
      <c r="CI38" s="104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104"/>
      <c r="CU38" s="104"/>
      <c r="CV38" s="104"/>
      <c r="CW38" s="58"/>
      <c r="CX38" s="58"/>
      <c r="CY38" s="104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104"/>
      <c r="DK38" s="104"/>
      <c r="DL38" s="104"/>
      <c r="DM38" s="58"/>
      <c r="DN38" s="58"/>
      <c r="DO38" s="104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104"/>
      <c r="EA38" s="104"/>
      <c r="EB38" s="104"/>
      <c r="EC38" s="58"/>
      <c r="ED38" s="58"/>
      <c r="EE38" s="104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104"/>
      <c r="EQ38" s="104"/>
      <c r="ER38" s="104"/>
      <c r="ES38" s="58"/>
      <c r="ET38" s="58"/>
      <c r="EU38" s="104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104"/>
      <c r="FG38" s="104"/>
      <c r="FH38" s="104"/>
      <c r="FI38" s="58"/>
      <c r="FJ38" s="58"/>
      <c r="FK38" s="104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104"/>
      <c r="FW38" s="104"/>
      <c r="FX38" s="104"/>
      <c r="FY38" s="58"/>
      <c r="FZ38" s="58"/>
      <c r="GA38" s="104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104"/>
      <c r="GM38" s="104"/>
      <c r="GN38" s="104"/>
      <c r="GO38" s="58"/>
      <c r="GP38" s="58"/>
      <c r="GQ38" s="104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104"/>
      <c r="HC38" s="104"/>
      <c r="HD38" s="104"/>
      <c r="HE38" s="58"/>
      <c r="HF38" s="58"/>
      <c r="HG38" s="104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104"/>
      <c r="HS38" s="104"/>
      <c r="HT38" s="104"/>
      <c r="HU38" s="58"/>
      <c r="HV38" s="58"/>
      <c r="HW38" s="104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104"/>
      <c r="II38" s="104"/>
      <c r="IJ38" s="104"/>
      <c r="IK38" s="58"/>
      <c r="IL38" s="58"/>
      <c r="IM38" s="104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1" ht="30" customHeight="1">
      <c r="A39" s="118" t="s">
        <v>35</v>
      </c>
      <c r="B39" s="118"/>
      <c r="C39" s="118"/>
      <c r="D39" s="118"/>
      <c r="E39" s="120"/>
      <c r="F39" s="120"/>
      <c r="G39" s="120"/>
      <c r="H39" s="120"/>
      <c r="I39" s="120"/>
      <c r="J39" s="120"/>
      <c r="K39" s="120"/>
      <c r="L39" s="118" t="s">
        <v>36</v>
      </c>
      <c r="M39" s="118"/>
      <c r="N39" s="119"/>
      <c r="O39" s="119"/>
      <c r="P39" s="119"/>
      <c r="R39" s="55"/>
      <c r="S39" s="55"/>
      <c r="T39" s="55"/>
      <c r="U39" s="55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</sheetData>
  <sheetProtection sheet="1" formatRows="0" selectLockedCells="1"/>
  <mergeCells count="110">
    <mergeCell ref="H32:O32"/>
    <mergeCell ref="H35:O35"/>
    <mergeCell ref="R11:W12"/>
    <mergeCell ref="FU38:GJ38"/>
    <mergeCell ref="IG38:IV38"/>
    <mergeCell ref="L39:M39"/>
    <mergeCell ref="N39:P39"/>
    <mergeCell ref="A38:P38"/>
    <mergeCell ref="Q38:AF38"/>
    <mergeCell ref="AG38:AV38"/>
    <mergeCell ref="A39:D39"/>
    <mergeCell ref="E39:K39"/>
    <mergeCell ref="BM38:CB38"/>
    <mergeCell ref="A36:P36"/>
    <mergeCell ref="GK38:GZ38"/>
    <mergeCell ref="CS38:DH38"/>
    <mergeCell ref="DY38:EN38"/>
    <mergeCell ref="EO38:FD38"/>
    <mergeCell ref="FE38:FT38"/>
    <mergeCell ref="R34:U37"/>
    <mergeCell ref="DI38:DX38"/>
    <mergeCell ref="CC38:CR38"/>
    <mergeCell ref="G37:I37"/>
    <mergeCell ref="HA38:HP38"/>
    <mergeCell ref="A1:P2"/>
    <mergeCell ref="A3:P3"/>
    <mergeCell ref="Q3:U3"/>
    <mergeCell ref="B16:D16"/>
    <mergeCell ref="E29:F29"/>
    <mergeCell ref="H29:O29"/>
    <mergeCell ref="G30:H30"/>
    <mergeCell ref="AW38:BL38"/>
    <mergeCell ref="E7:G7"/>
    <mergeCell ref="HQ38:IF38"/>
    <mergeCell ref="B32:D32"/>
    <mergeCell ref="B35:D35"/>
    <mergeCell ref="E9:G9"/>
    <mergeCell ref="E14:G14"/>
    <mergeCell ref="E13:G13"/>
    <mergeCell ref="G34:H34"/>
    <mergeCell ref="B30:C30"/>
    <mergeCell ref="J37:O37"/>
    <mergeCell ref="G33:H33"/>
    <mergeCell ref="E8:G8"/>
    <mergeCell ref="E15:G15"/>
    <mergeCell ref="A10:P10"/>
    <mergeCell ref="A7:A9"/>
    <mergeCell ref="B15:D15"/>
    <mergeCell ref="E12:F12"/>
    <mergeCell ref="J9:K9"/>
    <mergeCell ref="M9:O9"/>
    <mergeCell ref="G31:H31"/>
    <mergeCell ref="A13:D13"/>
    <mergeCell ref="A4:D4"/>
    <mergeCell ref="E4:J4"/>
    <mergeCell ref="A12:D12"/>
    <mergeCell ref="B9:D9"/>
    <mergeCell ref="A6:P6"/>
    <mergeCell ref="L4:M4"/>
    <mergeCell ref="E5:H5"/>
    <mergeCell ref="B8:D8"/>
    <mergeCell ref="E11:G11"/>
    <mergeCell ref="B11:D11"/>
    <mergeCell ref="A33:A35"/>
    <mergeCell ref="E34:F34"/>
    <mergeCell ref="E35:F35"/>
    <mergeCell ref="B31:C31"/>
    <mergeCell ref="E30:F30"/>
    <mergeCell ref="E31:F31"/>
    <mergeCell ref="E32:F32"/>
    <mergeCell ref="E33:F33"/>
    <mergeCell ref="B19:O19"/>
    <mergeCell ref="R29:U31"/>
    <mergeCell ref="A22:D22"/>
    <mergeCell ref="A26:D26"/>
    <mergeCell ref="E27:F27"/>
    <mergeCell ref="E28:F28"/>
    <mergeCell ref="A24:P24"/>
    <mergeCell ref="B27:C27"/>
    <mergeCell ref="B28:C28"/>
    <mergeCell ref="H22:K22"/>
    <mergeCell ref="A23:D23"/>
    <mergeCell ref="A14:D14"/>
    <mergeCell ref="H14:L14"/>
    <mergeCell ref="A37:D37"/>
    <mergeCell ref="A30:A32"/>
    <mergeCell ref="B33:C33"/>
    <mergeCell ref="B34:C34"/>
    <mergeCell ref="A27:A29"/>
    <mergeCell ref="E26:F26"/>
    <mergeCell ref="B29:D29"/>
    <mergeCell ref="E17:G17"/>
    <mergeCell ref="E25:F25"/>
    <mergeCell ref="A25:D25"/>
    <mergeCell ref="I8:N8"/>
    <mergeCell ref="O25:O26"/>
    <mergeCell ref="H11:I11"/>
    <mergeCell ref="G25:N25"/>
    <mergeCell ref="G26:I26"/>
    <mergeCell ref="E16:G16"/>
    <mergeCell ref="B20:O20"/>
    <mergeCell ref="R19:U21"/>
    <mergeCell ref="A21:P21"/>
    <mergeCell ref="E23:F23"/>
    <mergeCell ref="E22:F22"/>
    <mergeCell ref="H23:K23"/>
    <mergeCell ref="A17:D17"/>
    <mergeCell ref="H13:I13"/>
    <mergeCell ref="J13:M13"/>
    <mergeCell ref="A18:P18"/>
  </mergeCells>
  <conditionalFormatting sqref="E12">
    <cfRule type="cellIs" priority="1" dxfId="1" operator="lessThan" stopIfTrue="1">
      <formula>3</formula>
    </cfRule>
  </conditionalFormatting>
  <conditionalFormatting sqref="B27 B30 B33">
    <cfRule type="cellIs" priority="2" dxfId="0" operator="between" stopIfTrue="1">
      <formula>"Q1"</formula>
      <formula>"q4"</formula>
    </cfRule>
  </conditionalFormatting>
  <printOptions horizontalCentered="1"/>
  <pageMargins left="0.5" right="0.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KSPS-TV/Friends Of Seven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</dc:creator>
  <cp:keywords/>
  <dc:description/>
  <cp:lastModifiedBy>LFT</cp:lastModifiedBy>
  <cp:lastPrinted>2012-10-15T01:07:54Z</cp:lastPrinted>
  <dcterms:created xsi:type="dcterms:W3CDTF">2008-08-07T22:52:57Z</dcterms:created>
  <dcterms:modified xsi:type="dcterms:W3CDTF">2012-10-15T01:09:43Z</dcterms:modified>
  <cp:category/>
  <cp:version/>
  <cp:contentType/>
  <cp:contentStatus/>
</cp:coreProperties>
</file>