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tabRatio="712" activeTab="3"/>
  </bookViews>
  <sheets>
    <sheet name="How To Input Data" sheetId="1" r:id="rId1"/>
    <sheet name="Data" sheetId="2" r:id="rId2"/>
    <sheet name="Understanding the Results" sheetId="3" r:id="rId3"/>
    <sheet name="Output" sheetId="4" r:id="rId4"/>
    <sheet name="Print Form" sheetId="5" r:id="rId5"/>
  </sheets>
  <definedNames/>
  <calcPr fullCalcOnLoad="1"/>
</workbook>
</file>

<file path=xl/sharedStrings.xml><?xml version="1.0" encoding="utf-8"?>
<sst xmlns="http://schemas.openxmlformats.org/spreadsheetml/2006/main" count="456" uniqueCount="419">
  <si>
    <t>where Average Stockholder Equity (CY) = (Stockholder Equity CY + Stockholder Equity PY) / 2.0</t>
  </si>
  <si>
    <t>where Average Total Assets (CY) = (Total Assets CY  + Total Assets PY) / 2.0</t>
  </si>
  <si>
    <t>Operating Rev.  (plusTEA less LLP)</t>
  </si>
  <si>
    <t>Company</t>
  </si>
  <si>
    <t>Report Date mm/dd/yy</t>
  </si>
  <si>
    <t>Input $ in millions</t>
  </si>
  <si>
    <t>Total Interest Income</t>
  </si>
  <si>
    <t>Total Interest Expense</t>
  </si>
  <si>
    <t>Net Interest Income before loan losses (LLP)</t>
  </si>
  <si>
    <t>Loan Loss Provision (LLP)  CY</t>
  </si>
  <si>
    <t>Loan Loss Provision (LLP)  PY</t>
  </si>
  <si>
    <t>Net Income</t>
  </si>
  <si>
    <t>Total Assets CY</t>
  </si>
  <si>
    <t>Total Assets PY</t>
  </si>
  <si>
    <t>Total Stockholder's Equity CY</t>
  </si>
  <si>
    <t>Total Stockholder's Equity PY</t>
  </si>
  <si>
    <t>Loan to deposit ratio</t>
  </si>
  <si>
    <r>
      <t xml:space="preserve">SELECTED FINANCIAL DATA  </t>
    </r>
    <r>
      <rPr>
        <sz val="10"/>
        <rFont val="Arial"/>
        <family val="2"/>
      </rPr>
      <t>( as available)</t>
    </r>
  </si>
  <si>
    <t>Avg Shareholder Equity</t>
  </si>
  <si>
    <t>Avg Total Assets</t>
  </si>
  <si>
    <r>
      <t>INCOME STATEMENT</t>
    </r>
    <r>
      <rPr>
        <sz val="10"/>
        <rFont val="Arial"/>
        <family val="2"/>
      </rPr>
      <t xml:space="preserve">  ($M)</t>
    </r>
  </si>
  <si>
    <r>
      <t>CONSOLIDATED BALANCE SHEET</t>
    </r>
    <r>
      <rPr>
        <sz val="10"/>
        <rFont val="Arial"/>
        <family val="2"/>
      </rPr>
      <t xml:space="preserve">  ($M)</t>
    </r>
  </si>
  <si>
    <t>Loan to Deposit Ratio</t>
  </si>
  <si>
    <t>Net charge-offs as % of average loans     V.L.</t>
  </si>
  <si>
    <t>Loan loss "reserve" as a % of loans        V.L.</t>
  </si>
  <si>
    <t>Total Non Interest Income  or ("other income")</t>
  </si>
  <si>
    <t>Total Non Interest Expense   ("other expense")</t>
  </si>
  <si>
    <t>Total Investment Loans CY (or loans &amp; leases)</t>
  </si>
  <si>
    <t>Total Investment Loans PY (or loans &amp; leases)</t>
  </si>
  <si>
    <t>How To Input Data</t>
  </si>
  <si>
    <t>If you do not have a copy of the annual report or 10K (either one will do), go to the company website listed on Valueline and click on Investor Relations</t>
  </si>
  <si>
    <t xml:space="preserve">Then locate the Annual Report or 10K and scroll to and print the pages that have the Consolidated Income Statement and the </t>
  </si>
  <si>
    <t>Open the "Data" worksheet on this spreadsheet program. You will be filling out all the green shaded area data on this worksheet. You can pick an unused</t>
  </si>
  <si>
    <t>column or an existing one and type over the present data to input your new company.  Type in the ticker symbol of the company and year of the report.</t>
  </si>
  <si>
    <t>The report date is the month, day, and year that is listed on the Balance Sheets for the data.</t>
  </si>
  <si>
    <t>All data input to the spreadsheet must be in millions of dollars. Your balance sheets however may be in millions, thousands, or actual dollars.</t>
  </si>
  <si>
    <t>You will have to input the decimal point so that input is in millions.</t>
  </si>
  <si>
    <t>Your input data from the Income Statement or Balance sheet is in the same order that you will be inputing it.</t>
  </si>
  <si>
    <t>The Income Statement:</t>
  </si>
  <si>
    <t>The names of the data to input are usually the same as on your statements, with occasionally a slightly different name used by some banks.</t>
  </si>
  <si>
    <t>Be sure you input the Net Interest Income before Loan Losses, because the computer will subtract out the loan losses, which are called</t>
  </si>
  <si>
    <t>the Loan Loss Provision (LLP).</t>
  </si>
  <si>
    <t>"Net Interest Income Before Loan Losses because the computer will subtract out the loan losses, which are called</t>
  </si>
  <si>
    <t>The provision for loan losses will be input for the Current Year CY and for the Prior Year PY, right next to it.</t>
  </si>
  <si>
    <t>The Total Non Interest Income and Total Non Interest Expense are sometimes called "Other Income" and "Other Expense", respectively.</t>
  </si>
  <si>
    <t>After inputing "Net Income", you are done with the Income Statement.</t>
  </si>
  <si>
    <t>The Balance Sheet:</t>
  </si>
  <si>
    <t>The Total Investment Loans for current year CY and prior year PY, right next to it, are often called by other names such as Loans,net of</t>
  </si>
  <si>
    <t xml:space="preserve">unearned Income or </t>
  </si>
  <si>
    <t>Loans and Leases, or Total Loans.</t>
  </si>
  <si>
    <t>Next, you will need to input Total Assets for the Current Year CY and Prior Year PY.</t>
  </si>
  <si>
    <t>Near the bottom of the page, input Shareholder's Equity for CY and PY.  Also called Stockholder's equity.</t>
  </si>
  <si>
    <t>Selected Financial Date (as available):</t>
  </si>
  <si>
    <t>The only remaining green shaded line that must be filled in here is the Tax Equivalent Adjustment or TEA. This is an adjustment which takes</t>
  </si>
  <si>
    <t>into account that some of the bank's assets are in tax exempt securities, and it adjusts that interest income on a fully taxable equivalent</t>
  </si>
  <si>
    <t>If this is the case, we input a zero on this line. If it does not say, you may have to look into the 10K or the footnotes, etc to find out.</t>
  </si>
  <si>
    <t xml:space="preserve">The remaining data in this section are optional but highly desirable input that are available in Valueline and/or the annual report. The data as </t>
  </si>
  <si>
    <t>input are merely output again. In some cases, the data such as loan loss experience are color coded (e.g. green, yellow or red) depending if</t>
  </si>
  <si>
    <t>the numbers are better or worse than desired.</t>
  </si>
  <si>
    <t>(Loans CY - Loans PY) / Loans PY</t>
  </si>
  <si>
    <t>Net Income / Avg. Total Assets CY</t>
  </si>
  <si>
    <t xml:space="preserve">  Input , not calculated</t>
  </si>
  <si>
    <t xml:space="preserve">  Input, not calculated</t>
  </si>
  <si>
    <t>Net Income/ Avg Shareholder Equity CY</t>
  </si>
  <si>
    <t xml:space="preserve">                    Equations Used</t>
  </si>
  <si>
    <t xml:space="preserve">(LLP CY - LLP PY) / LLP PY       </t>
  </si>
  <si>
    <t xml:space="preserve"> LLP CY / Total Investment Loans CY             </t>
  </si>
  <si>
    <t xml:space="preserve"> LLP PY/ Total Investment Loans PY              </t>
  </si>
  <si>
    <t>Net Int. Inc bef LLP + Non Int Inc - LLP + TEA</t>
  </si>
  <si>
    <t>Non Int. Expense / Oper Rev (see above)</t>
  </si>
  <si>
    <t>(Net Int Inc bef LLP - LLP) /  Inv Loans CY</t>
  </si>
  <si>
    <t>&gt;1.1%</t>
  </si>
  <si>
    <t>&gt;15%</t>
  </si>
  <si>
    <t>&gt;4.5-5%, &gt;5%</t>
  </si>
  <si>
    <t>&lt;1%</t>
  </si>
  <si>
    <t>Lower, &lt; 58%</t>
  </si>
  <si>
    <t xml:space="preserve">Efficiency Ratio                        </t>
  </si>
  <si>
    <t xml:space="preserve">ROA Return on Average Assets   </t>
  </si>
  <si>
    <t xml:space="preserve">ROE Return on Average Equity                      </t>
  </si>
  <si>
    <t xml:space="preserve">Net Interest Margin NIM            </t>
  </si>
  <si>
    <t xml:space="preserve">Loans-- Growth from prior year  </t>
  </si>
  <si>
    <t xml:space="preserve">Loan Loss Reserve as a % of loans          </t>
  </si>
  <si>
    <t>Loan Loss Provision Grwth from PY</t>
  </si>
  <si>
    <t xml:space="preserve">Net Chargeoffs as a % of avg loans   </t>
  </si>
  <si>
    <t xml:space="preserve">Provis for Ln Loss as % of Tot Lns CY  </t>
  </si>
  <si>
    <t xml:space="preserve">Provis for Ln Loss as % of Tot Lns PY    </t>
  </si>
  <si>
    <t>$ in millions</t>
  </si>
  <si>
    <t>Unhide Column B for detailed eqns.</t>
  </si>
  <si>
    <t>Report Date                     mm/dd/yy</t>
  </si>
  <si>
    <t>Good Criteria</t>
  </si>
  <si>
    <t>Positive</t>
  </si>
  <si>
    <t>Are Loans growing faster than LLP?</t>
  </si>
  <si>
    <t>YES</t>
  </si>
  <si>
    <t>D13&lt;D14 is yes</t>
  </si>
  <si>
    <t>lower is best</t>
  </si>
  <si>
    <t>Int. Inc. after LLP as % of Oper. Rev.</t>
  </si>
  <si>
    <t>(Net Int Inc-LLP) / Operating Rev.</t>
  </si>
  <si>
    <t>higher is best</t>
  </si>
  <si>
    <t>Loans &gt; LLP is yes</t>
  </si>
  <si>
    <t>Has LLP Improved in Current Year</t>
  </si>
  <si>
    <t>Avg. Shareholder Equity / Avg. total assets</t>
  </si>
  <si>
    <t>Understanding The Results</t>
  </si>
  <si>
    <t>Consists of Two Sections:</t>
  </si>
  <si>
    <t>1. Understanding The Input</t>
  </si>
  <si>
    <t>2. Understanding The Output</t>
  </si>
  <si>
    <t>basis. Many annual reports have already added in this adjustment into their statements and report their figures as "taxable equivalent".</t>
  </si>
  <si>
    <t>When a bank has many tax exempt securities, this will not be negligible. So if it does not say, you will have to search for the TEA.</t>
  </si>
  <si>
    <t>Appreciation is gratefully acknowledged for the contributions of  Lucille Chang and Amy Crane of NAIC</t>
  </si>
  <si>
    <t>toward this knowledge base.   Paul Schneider</t>
  </si>
  <si>
    <t xml:space="preserve">The "How To Input The Data" worksheet told you only how to do  that. This section you are now reading </t>
  </si>
  <si>
    <t xml:space="preserve">however explains what Bank Annual Reports are all about. Lets start with the input data.  The fastest way </t>
  </si>
  <si>
    <t xml:space="preserve">to obtain input data is by going to the Valueline and getting the bank's website address from the Business </t>
  </si>
  <si>
    <t xml:space="preserve">Section.  Click on either "About Us" or  "Investor Information."  Then click on the bank's latest Annual </t>
  </si>
  <si>
    <t xml:space="preserve">Report  or 10K (either one). Scroll to and print hardcopies of  The Consolidated Income Statement, The </t>
  </si>
  <si>
    <t>Consolidated Balance Sheet, and Selected Financial Information.</t>
  </si>
  <si>
    <t>INCOME  STATEMENT</t>
  </si>
  <si>
    <t xml:space="preserve">There is nothing complicated about understanding banks; you just have to be familiar with the language </t>
  </si>
  <si>
    <t xml:space="preserve">they use and how their business is conducted.  IT IS QUITE DIFFERENT!  Their "Operating Revenue" </t>
  </si>
  <si>
    <t xml:space="preserve">consists of Net Interest Income from loans  PLUS Non Interest Income from fees, etc,  MINUS   a Loan </t>
  </si>
  <si>
    <t xml:space="preserve">Loss Provision  (or LLP) for anticipated bad loans  PLUS  a Tax Equivalent Adjustment (or TEA) used to  </t>
  </si>
  <si>
    <t xml:space="preserve">adjust tax exempt income up to a pre tax level based on the overall corporate calculated tax rate.   (In many </t>
  </si>
  <si>
    <t xml:space="preserve">cases, the Net Interest Income is already adjusted for any tax exempt income (It may say "taxable </t>
  </si>
  <si>
    <t xml:space="preserve">equivalent", possibly in a footnote). In this case, for the Tax Equivalent Adjustment, you may input a  zero.  </t>
  </si>
  <si>
    <t xml:space="preserve">If it does not say, look in places like the Management's Discussion and Analysis or tables that may give the </t>
  </si>
  <si>
    <t>Tax Equivalent Adjustment, or calculate the Net Interest Income with and without the added TEA.</t>
  </si>
  <si>
    <t xml:space="preserve">   So to restate:</t>
  </si>
  <si>
    <t>Operating Revenue=   Net Interest Income before Loan Losses LLP + Non Interest Income  -LLP + TEA.</t>
  </si>
  <si>
    <t>That was the Income.  Now for the expenses:</t>
  </si>
  <si>
    <t xml:space="preserve">You have the Total Interest Expense and Non Interest Expense (more properly called "Other Expense")  </t>
  </si>
  <si>
    <t xml:space="preserve">Total Interest Expense consists of interest that the banks have to pay out for deposits, other borrowed </t>
  </si>
  <si>
    <t xml:space="preserve">money, and long term debt. </t>
  </si>
  <si>
    <t xml:space="preserve">Non Interest Expense (or "Other Expense")  consists of Salaries, benefits, Occupancy, furniture and </t>
  </si>
  <si>
    <t xml:space="preserve">equipment, Office, Audit and regulatory fees, marketing, and other.   Notice these are almost fixed fees that </t>
  </si>
  <si>
    <t xml:space="preserve">are the cost of doing business .  Non Interest Expense is NOT tied to Non Interest Income.  Mentally </t>
  </si>
  <si>
    <t xml:space="preserve">connecting these terms causes a lot of confusion.  Many banks therefore PROPERLY call  Non Interest </t>
  </si>
  <si>
    <t>Expenses  "Other Expenses" and call Non Interest Income "Other Income."</t>
  </si>
  <si>
    <t>Lets talk about Loan Loss Provisions (LLP) on the Income Statement:</t>
  </si>
  <si>
    <t xml:space="preserve">On the Income Statement and Balance Sheet, we like to compare the current year (CY) with the prior year </t>
  </si>
  <si>
    <t xml:space="preserve">(PY)  for the Loan Loss Provision which the banks set aside for anticipated bad loans.  A bank may decide </t>
  </si>
  <si>
    <t xml:space="preserve">to set aside more money for LLP this year relative to last year  because IN MANAGEMENT'S </t>
  </si>
  <si>
    <t xml:space="preserve">JUDGEMENT they have doubts about the collectability of the loan portfolio due to factors such as the </t>
  </si>
  <si>
    <t xml:space="preserve">nature of the portfolio, trends in loss experience, economic conditions, etc.  Since LLP affects the </t>
  </si>
  <si>
    <t xml:space="preserve">calculation of Operating Revenue (as we have seen above) , yet is subjective, LLP has to be accounted for </t>
  </si>
  <si>
    <t xml:space="preserve">somewhere along the line from year to year.  An overly big LLP takes away  from reported income at year </t>
  </si>
  <si>
    <t xml:space="preserve">end, and an overly small one adds to reported income, but with a price to pay later as we will show.   It </t>
  </si>
  <si>
    <t xml:space="preserve">could only be that management is being conservative, not necessarily actually be faced with  big losses.  </t>
  </si>
  <si>
    <t xml:space="preserve">Where is it that management has to "pay the piper" for a bad guess one way or the other?   That is where </t>
  </si>
  <si>
    <t xml:space="preserve">the LOAN LOSS RESERVE (LLR) comes in. It is analogous to a "kitty" that management either </t>
  </si>
  <si>
    <t xml:space="preserve">contributes to at end of the year if they made the LOAN LOSS PROVISION  too high; or takes funds out </t>
  </si>
  <si>
    <t xml:space="preserve">of it if they made the LLP too low.  Obviously a bank is in a more conservative position if they have a BIG </t>
  </si>
  <si>
    <t xml:space="preserve">loan loss reserve (LLR) as a percentage of loans.  The loan loss provision is an item on the Income </t>
  </si>
  <si>
    <t xml:space="preserve">Statement.  The loan loss reserve is on the balance sheet.  If a bank used more money to cover bad loans </t>
  </si>
  <si>
    <t xml:space="preserve">than was set aside in the LOAN LOSS PROVISION, that deficit would be taken out of the LOAN LOSS </t>
  </si>
  <si>
    <t xml:space="preserve">RESERVE account.  If they used less, the surplus is added to the LLR.  The bank doesn't want to be over </t>
  </si>
  <si>
    <t xml:space="preserve">reserved, because putting too much money aside to cover bad loans can take away from other businesses. </t>
  </si>
  <si>
    <t xml:space="preserve">On the other hand, if a banks is under-reserved, it can get caught by surprise by bad loans, and be forced to </t>
  </si>
  <si>
    <t xml:space="preserve">take a charge against earnings. Regulatory agencies can require that a bank set aside additional amounts in </t>
  </si>
  <si>
    <t>the LLP and  LLR.</t>
  </si>
  <si>
    <t xml:space="preserve">Net Income is defined the same as for any other business. It is what is left over after subtracting from the </t>
  </si>
  <si>
    <t xml:space="preserve">Operating Revenue all the various costs of doing business and all the taxes. </t>
  </si>
  <si>
    <t>CONSOLIDATED BALANCE SHEET:</t>
  </si>
  <si>
    <t xml:space="preserve">The Total Investment Loans  are THE major part of a bank's Assets. It is the source of most of their </t>
  </si>
  <si>
    <t xml:space="preserve">income. Loans are Assets.   Deposits from the bank customers on the other hand are the major part of the </t>
  </si>
  <si>
    <t xml:space="preserve">Liabilities.   We like to see the Loans increase from prior year (PY) to current year (CY) by a substantial </t>
  </si>
  <si>
    <t>percentage as well as the see the deposits grow which provide the funds for the bank to make loans.</t>
  </si>
  <si>
    <t xml:space="preserve">Total Assets include the loans, which as we said are a major  part of the Assets.  The cash and cash </t>
  </si>
  <si>
    <t>equivalents of the bank plus the bank premises and other assets make up the remainder of the Assets.</t>
  </si>
  <si>
    <t xml:space="preserve">We also like to see Total  Assets grow from PY to CY.   In calculating the Return on Assets, we divide Net </t>
  </si>
  <si>
    <t xml:space="preserve">Income by the Average Assets from the beginning of the year to the end of the year. </t>
  </si>
  <si>
    <t xml:space="preserve">Total Stockholder's Equity  is the Total Assets minus the Total Liability.  We input this for both the CY and </t>
  </si>
  <si>
    <t>PY so that we may calculate the return on Average Equity from the beginning to the end of the year.</t>
  </si>
  <si>
    <t>SELECTED FINANCIAL DATA:    (as available)</t>
  </si>
  <si>
    <t xml:space="preserve">No need to look for Tax Equivalent Adjustment if the Net Interest Income is defined as "taxable </t>
  </si>
  <si>
    <t>equivalent". In that case,  it has already been added in to Net Interest Income, so we input zero for TEA.</t>
  </si>
  <si>
    <t xml:space="preserve">If it is not said whether the Net Interest Income is a "taxable equivalent", then we have to find the TEA </t>
  </si>
  <si>
    <t>from other sections of the annual report.</t>
  </si>
  <si>
    <t xml:space="preserve">The next three items are taken from either the Valueline or from the Annual Report Selected Financial Data </t>
  </si>
  <si>
    <t>section or from the 10K. They are not always easy to find, or may be using different terminology.</t>
  </si>
  <si>
    <t xml:space="preserve"> I prefer to get Non Performing Assets as a % of Loans, Net Charge Offs as a percent of average loans, and </t>
  </si>
  <si>
    <t xml:space="preserve">Loan Loss Reserves as a % of loans from the Valueline first for most convenience, then from the Annual </t>
  </si>
  <si>
    <t xml:space="preserve">Report.  This input to the spreadsheet  is merely reprinted on the output sheet.  The first two should be less </t>
  </si>
  <si>
    <t xml:space="preserve">than 1% and as small as possible. Loan loss reserves can and should be higher  at typically 1 to 2% or more </t>
  </si>
  <si>
    <t>to be conservative.</t>
  </si>
  <si>
    <t xml:space="preserve">Non Performing Assets  as a percent of  of Total Loans means Non Performing Loans. (Remember Loans </t>
  </si>
  <si>
    <t xml:space="preserve">are one type of Assets.) Unlike LLP which is POTENTIAL bad loans, Non Performing Assets are </t>
  </si>
  <si>
    <t xml:space="preserve">ACTUAL experience with bad loans. Non Performing Assets are loans where the interest is past due for </t>
  </si>
  <si>
    <t xml:space="preserve">over 90 days or more; loans that are not being paid on schedule; or loans that are being paid at a reduced </t>
  </si>
  <si>
    <t xml:space="preserve">rate.  The lower this ratio, the better. It shows that the bank is keeping its bad loans under control.  Keeping </t>
  </si>
  <si>
    <t xml:space="preserve">this ratio under 1% or lower is normal. </t>
  </si>
  <si>
    <t>Net Charge Off  as a percent of average loans  is calculated as follows;</t>
  </si>
  <si>
    <t xml:space="preserve">Net Charge Off = (Loans written off - Collected Bad Loans) / Average Total Assets.  This is apparently the </t>
  </si>
  <si>
    <t xml:space="preserve">case where some loans may eventually be collected and some must be written off as hopeless.  The net </t>
  </si>
  <si>
    <t xml:space="preserve">charge off ratio should also be less that 1%.  For this number to be positive, as it apparently  is, obviously </t>
  </si>
  <si>
    <t xml:space="preserve">the loans written off are larger than the  Collected Bad Loans.  Actually collecting on part of the loans </t>
  </si>
  <si>
    <t>keeps this number down.</t>
  </si>
  <si>
    <t xml:space="preserve">Loan Loss Reserve as a % of loans.  This is the "kitty" where the bank goes to get funds when they had </t>
  </si>
  <si>
    <t xml:space="preserve">more bad loans than were estimated in the Loan Loss Provision.  This number is usually well over 1% and </t>
  </si>
  <si>
    <t>ranges from 1 to 2% normally.  The higher numbers are more conservative.</t>
  </si>
  <si>
    <t xml:space="preserve">The loan to deposit ratio is either found or can be calculated from the annual report and allows you to see </t>
  </si>
  <si>
    <t xml:space="preserve">where the bank gets its funds needed to finance its loaning  activities.  If this ratio is greater than 1, the </t>
  </si>
  <si>
    <t xml:space="preserve">bank  deposits may not be sufficient to support its loaning activities. If this ratio is less than 1, the bank </t>
  </si>
  <si>
    <t>may not be fully using its deposits as a profitable source of loans.</t>
  </si>
  <si>
    <t xml:space="preserve">However anywhere from 60 to 110% is not abnormal, with smaller banks having a smaller loan to deposit </t>
  </si>
  <si>
    <t xml:space="preserve">ratio.  Lower is considered to be better. A trend toward larger ratios with time indicate higher leveraging </t>
  </si>
  <si>
    <t xml:space="preserve">without depositor support.  </t>
  </si>
  <si>
    <t xml:space="preserve">An explanation of the items on the output sheet is given along with the equations used to make the </t>
  </si>
  <si>
    <t>calculations:</t>
  </si>
  <si>
    <t>OPERATING REVENUE:</t>
  </si>
  <si>
    <t xml:space="preserve">Operating Revenue consists of Net Interest Income from loans  PLUS Non Interest Income from fees, etc,  </t>
  </si>
  <si>
    <t xml:space="preserve">MINUS   a Loan Loss Provision  (or LLP) for anticipated bad loans  PLUS  a Tax Equivalent Adjustment </t>
  </si>
  <si>
    <t xml:space="preserve">(or TEA) used to  adjust tax exempt income up to a pre tax level based on the overall corporate calculated </t>
  </si>
  <si>
    <t xml:space="preserve">tax rate.   (In many cases, the Net Interest Income has already had the Tax Equivalent Adjustment added to </t>
  </si>
  <si>
    <t xml:space="preserve">it. (It may say "taxable equivalent", possibly in a footnote). In this case, for the Tax Equivalent Adjustment, </t>
  </si>
  <si>
    <t xml:space="preserve">you may input a  zero.  If it does not say, look in places like the Management's Discussion and Analysis or </t>
  </si>
  <si>
    <t xml:space="preserve">tables that may give the Tax Equivalent Adjustment, or calculate the Net Interest Income with and without </t>
  </si>
  <si>
    <t>the added TEA.            So to restate:</t>
  </si>
  <si>
    <t>Operating Revenue =   Net Interest Income before Loan Losses LLP + Non Interest Income  -LLP + TEA.</t>
  </si>
  <si>
    <t>EFFICIENCY RATIO:</t>
  </si>
  <si>
    <t>Efficiency Ratio has many definitions used by various banks, so it must be defined.</t>
  </si>
  <si>
    <t>The definition  we are using is:</t>
  </si>
  <si>
    <t>Operating Revenue is as defined in our discussion above.</t>
  </si>
  <si>
    <t xml:space="preserve">The term "efficiency ratio" is a misnomer.  Usually efficiency is   (what you get out) / (what you put in) , </t>
  </si>
  <si>
    <t>whereas in this case it appears to be "upside down"  or = (what you put in) / (what you get out) =</t>
  </si>
  <si>
    <t xml:space="preserve">(Operating Expense) / (Operating Revenue    Therefore  LOWER IS BETTER !!  ( We did not make the </t>
  </si>
  <si>
    <t xml:space="preserve">term, but we just have to live with it!)    Amy Crane read in the Wall Street Journal that a global measure of </t>
  </si>
  <si>
    <t xml:space="preserve">Efficiency Ratio is 58%.  Therefore our color conditional formatting of the output is in Green for banks </t>
  </si>
  <si>
    <t xml:space="preserve">having ratios at or below 58%, and in Red for banks having ratios above 58%. </t>
  </si>
  <si>
    <t>ROA,    RETURN ON AVERAGE ASSETS:</t>
  </si>
  <si>
    <t>Return on Average Assets = Net Income / Average Total  Assets   for the current year (CY).</t>
  </si>
  <si>
    <t>Loans make up the majority of Assets for a bank, but assets also include bank premises and equipment, etc.</t>
  </si>
  <si>
    <t>Assets will be growing during the year and from year to year, therefore we use Average Assets.</t>
  </si>
  <si>
    <t xml:space="preserve">An industry average for Return on Average Assets is 1.1%.  Therefore output ROA of 1.1% or higher is </t>
  </si>
  <si>
    <t xml:space="preserve">color coded Green, and lower than 1.1% is color coded in Red.  </t>
  </si>
  <si>
    <t xml:space="preserve">Don't let the small number fool you.   Small differences  of .01 - .02% can mean many thousands of dollars </t>
  </si>
  <si>
    <t xml:space="preserve">because the Assets are so high.  </t>
  </si>
  <si>
    <t>ROE,   RETURN ON AVERAGE EQUITY:</t>
  </si>
  <si>
    <t>Return on Average Equity = Net Income / Average Stockholder Equity (CY)</t>
  </si>
  <si>
    <t>Return on Equity at or above 15% is considered good and is color coded  green.  Under 15% is coded Red.</t>
  </si>
  <si>
    <t>NET INTEREST MARGIN:</t>
  </si>
  <si>
    <t>This definition can vary between many banks. The definition we are using is:</t>
  </si>
  <si>
    <t>Net Interest Margin NIM  = (Net Interest Income before LLP - LLP)  /  Investment Loans CY</t>
  </si>
  <si>
    <t xml:space="preserve">The Net Interest Income before the Loan Loss Provision (LLP) is from the Statement of Income, </t>
  </si>
  <si>
    <t>immediately followed by the Loan Loss Provision (LLP) which must be subtracted.</t>
  </si>
  <si>
    <t>Investment Loans for the current year (CY) are located on the Balance Sheet (under Assets).</t>
  </si>
  <si>
    <t xml:space="preserve">Investment Loans are also called by names such as "Loans, net of unearned Income" etc. </t>
  </si>
  <si>
    <t xml:space="preserve">The Net Interest Income is the difference between interest earned from loans minus  interest paid to </t>
  </si>
  <si>
    <t xml:space="preserve">depositors.  A Loan Loss Provision is then subtracted to determine the "keepable" part.  It is then divided </t>
  </si>
  <si>
    <t xml:space="preserve">by Investment Loans for the current year.  In other words, NIM is how much money are you making from </t>
  </si>
  <si>
    <t xml:space="preserve">interest income as a percentage of the Loans made.  This parameter combines the measurement of two </t>
  </si>
  <si>
    <t xml:space="preserve">things: The difference between interest earned on loans and interest paid to depositors as well as how </t>
  </si>
  <si>
    <t xml:space="preserve">profitable this difference is relative to the Total Investment Loans that exist.   This is a very closely </t>
  </si>
  <si>
    <t xml:space="preserve">watched measure of how well a bank is doing.   If interest rates go up or down, this measure would not be </t>
  </si>
  <si>
    <t xml:space="preserve">affected as long as the difference between interest made on loans and interest paid to deposits move up or </t>
  </si>
  <si>
    <t>down together.</t>
  </si>
  <si>
    <t xml:space="preserve">A bank examiner on the I Club List in 1998 said that a bank with a Net Interest Margin of 4.5 to 5% was in </t>
  </si>
  <si>
    <t xml:space="preserve">good shape. We have color coded between 4.5 to 5% as being yellow.  Greater than or equal to 5% was </t>
  </si>
  <si>
    <t xml:space="preserve">coded Green.  Less than or equal to 4.5% was coded Red. ( It is not important if you agree on color coding </t>
  </si>
  <si>
    <t>limits, just compare  between banks.)</t>
  </si>
  <si>
    <t>The Capital Ratio = Avg. Stockholder's Equity CY  / Avg. Total Assets CY       (expressed as a percentage)</t>
  </si>
  <si>
    <t xml:space="preserve">where Average Stockholder Equity (CY)= (Stockholder Equity CY - Stockholder Equity PY)  / 2.0 </t>
  </si>
  <si>
    <t>where Average Total Assets(CY)= (Total Assets CY - Total Assets PY)  / 2.0</t>
  </si>
  <si>
    <t xml:space="preserve">Federal institutions require banks to maintain a minimum level of equity-capital.  If a bank increases its </t>
  </si>
  <si>
    <t xml:space="preserve">level of risk, it should increase its equity as well in order to absorb unanticipated losses and protect </t>
  </si>
  <si>
    <t>depositors.   The major capital adequacy ratio is the above defined Capital Ratio.</t>
  </si>
  <si>
    <t xml:space="preserve">For observations of typical Capital Ratios, between  8 to 10 percent is considered good  (color coded </t>
  </si>
  <si>
    <t xml:space="preserve">yellow); and greater than or equal to 10% is very good (color coded green).  Less than or equal to  8%, we </t>
  </si>
  <si>
    <t xml:space="preserve">color coded Red. However Federal Banking agencies permit lower, but we suggest, in this case, reviewing </t>
  </si>
  <si>
    <t>the Regulatory capital section of the Annual Report / 10K to investigate further what they have to say.</t>
  </si>
  <si>
    <t xml:space="preserve">If this ratio increases over time, it means that the bank is taking less risk, and conversely if it decreases, </t>
  </si>
  <si>
    <t xml:space="preserve">more risk.  Federal banking agencies set minimum capital requirements in several categories such as Total </t>
  </si>
  <si>
    <t xml:space="preserve">Risk Adjusted Capital, Tier 1 Capital, and Tier 1 Leverage Ratios. The actual definition of each category is </t>
  </si>
  <si>
    <t>not important here, but it should be noted that Federal regulators could raise the minimum requirements.</t>
  </si>
  <si>
    <t xml:space="preserve">Depending on a banks's capital adequacy, the bank can be placed into a regulatory category ranging from </t>
  </si>
  <si>
    <t xml:space="preserve">well capitalized to critically "undercapitalized".  Classification in the undercapitalized categories can </t>
  </si>
  <si>
    <t>have a material effect on the bank's operations.</t>
  </si>
  <si>
    <t xml:space="preserve">For instance, the minimum regulatory capital requirement for a bank to be considered "well capitalized" </t>
  </si>
  <si>
    <t>would be if it maintained a minimum "Total", "Tier 1", and "Leverage" of 10%, 6%, and 5% respectively.</t>
  </si>
  <si>
    <t xml:space="preserve">It is important to glance over the Regulatory Capital section of the Annual Report / 10K to look at trends </t>
  </si>
  <si>
    <t xml:space="preserve">over time.  For instance in the Commerce Bankcorp 2001 Annual Report, the bank reported that it would be </t>
  </si>
  <si>
    <t xml:space="preserve">floating a 200 million dollar Convertible Trust Preferred Offering in 2002 in order to increase its Capitol </t>
  </si>
  <si>
    <t xml:space="preserve">Ratio by about  one percentage point, thereby putting it about 2 1/4 points above the "well capitalized"  </t>
  </si>
  <si>
    <t>minimum for its "Leverage" Ratio.</t>
  </si>
  <si>
    <t>LOANS --- GROWTH FROM PRIOR YEAR</t>
  </si>
  <si>
    <t>(Loans CY - Loans PY)  /  Loans PY</t>
  </si>
  <si>
    <t xml:space="preserve">Expressed as a percentage growth in dollars, the growth of Loans should be at least positive and preferably </t>
  </si>
  <si>
    <t>in the neighborhood  of  15%  or greater in order to fuel the growth in Operating Revenue.</t>
  </si>
  <si>
    <t>It is presently color coded Red only if it is less than or equal to 0. Green if greater than 0 (i.e.positive.)</t>
  </si>
  <si>
    <t>LOAN LOSS PROVISION GROWTH FROM  PRIOR YEAR</t>
  </si>
  <si>
    <t xml:space="preserve">Growth in Loan Loss Provision ( LLP) is calculated for the current year relative to the prior year and is </t>
  </si>
  <si>
    <t>expressed as a percentage.</t>
  </si>
  <si>
    <t xml:space="preserve"> (LLP CY - LLP PY)  / LLP PY</t>
  </si>
  <si>
    <t xml:space="preserve">A bank is required to set aside a portion of its revenues for bad loans.  This allowance for loan losses is </t>
  </si>
  <si>
    <t xml:space="preserve">maintained at a level that , IN MANAGEMENTS JUDGEMENT,  is adequate to absorb credit losses </t>
  </si>
  <si>
    <t xml:space="preserve">inherent in the loan portfolio.  The amount of the allowance is based on management's evaluation of the </t>
  </si>
  <si>
    <t xml:space="preserve">collectability of the loan portfolio, credit concentrations, trends in historical loss experience, specific </t>
  </si>
  <si>
    <t xml:space="preserve">impaired loans, and current economic conditions.  An increase in the loan loss parameter may have been </t>
  </si>
  <si>
    <t xml:space="preserve">necessitated by an increase in the prior year Non Performing Assets as a percentage of Total Loans (to be </t>
  </si>
  <si>
    <t>discussed later)  It is therefore not color coded.</t>
  </si>
  <si>
    <t>ARE LOANS GROWING FASTER THAN THE LOAN LOSS PROVISION?</t>
  </si>
  <si>
    <t xml:space="preserve">Loan Growth  greater than the Loan Loss Provision Growth results in the program printing out YES  </t>
  </si>
  <si>
    <t xml:space="preserve">If  Loan Growth  &gt; LLP  Growth is YES      This is a healthy sign, but not a necessity in the short run and  </t>
  </si>
  <si>
    <t xml:space="preserve">is not color coded. The previous year's loss experience may have rendered it prudent for management to </t>
  </si>
  <si>
    <t>increase the Loan Loss Provision this year.</t>
  </si>
  <si>
    <t>PROVISION FOR LOAN LOSS AS A % OF TOTAL LOANS IN THE CURRENT YEAR  (CY):</t>
  </si>
  <si>
    <t xml:space="preserve">LLP CY  / Total Investment Loans CY    </t>
  </si>
  <si>
    <t xml:space="preserve">It is desirable to keep the necessity to have a Loan Loss Provision for the Current Year CY below 1% of the </t>
  </si>
  <si>
    <t>Total Investment Loans.</t>
  </si>
  <si>
    <t>Less than 1% is color coded Green. Equal to or greater than 1% is color coded Red.</t>
  </si>
  <si>
    <t>PROVISION FOR LOAN LOSS AS A % OF TOTAL LOANS IN THE PRIOR YEAR  (PY):</t>
  </si>
  <si>
    <t xml:space="preserve"> LLP PY  / Total Investment Loans PY    </t>
  </si>
  <si>
    <t>Same as above, except for the Prior Year (PY)</t>
  </si>
  <si>
    <t>HAS LOAN LOSS IMPROVED IN CURRENT YEAR?</t>
  </si>
  <si>
    <t xml:space="preserve">If the percentage of  LLP CY / Total Loans  is  less than LLP PY / Total Loans  (both above) , then the </t>
  </si>
  <si>
    <t xml:space="preserve">answer YES is printed out.  It is a favorable sign to reduce the Loan Losses as a percent of Total Loans </t>
  </si>
  <si>
    <t>relative to the prior year.  This is not color coded.</t>
  </si>
  <si>
    <t xml:space="preserve">NET INTEREST INCOME  (AFTER LOAN LOSS PROVISION)  AS A PERCENTAGE OF </t>
  </si>
  <si>
    <t>OPERATING INCOME:</t>
  </si>
  <si>
    <t>(Net Interest Income - LLP)  / Operating Revenue</t>
  </si>
  <si>
    <t xml:space="preserve">The Net Interest Income (after LLP) as a percentage of the Operating Revenue is a measure of the </t>
  </si>
  <si>
    <t xml:space="preserve">profitability of  the loan operation. The tendency is for interest income to be more profitable than  non </t>
  </si>
  <si>
    <t xml:space="preserve">interest income , which is also part of the denominator.  (i.e. Is it is better to be less diversified?)  Higher is </t>
  </si>
  <si>
    <t>better. It is not color coded.</t>
  </si>
  <si>
    <t>NON PERFORMING ASSETS AS A % OF TOTAL LOANS</t>
  </si>
  <si>
    <t xml:space="preserve">Non Performing Assets  as a percent of  of Total Loans means the same as Non Performing Loans. </t>
  </si>
  <si>
    <t xml:space="preserve">(Remember Loans are one type of Assets.) Unlike LLP which provides for  POTENTIAL  bad loans, Non </t>
  </si>
  <si>
    <t xml:space="preserve">Performing Assets are ACTUAL experience with bad loans. Non Performing Assets are loans where the </t>
  </si>
  <si>
    <t xml:space="preserve">interest is past due for over 90 days or more; loans that are not being paid on schedule; or loans that are </t>
  </si>
  <si>
    <t xml:space="preserve">being paid at a reduced rate.  The lower this ratio, the better. It shows that the bank is keeping its bad loans </t>
  </si>
  <si>
    <t xml:space="preserve">under control.  Keeping this ratio under 1% or lower is normal.  It is color coded green if less than 1%; red </t>
  </si>
  <si>
    <t>if equal to or greater than 1%.</t>
  </si>
  <si>
    <t xml:space="preserve">Whenever Non Performing Assets as a % of Total Loans comes out unacceptably high, the tendency of  </t>
  </si>
  <si>
    <t xml:space="preserve">management is to increase the Loan Loss Provision as a % of Total Loans in the following year to exceed </t>
  </si>
  <si>
    <t xml:space="preserve">the Non Performing Assets  in order to more than cover a possible repeat of  such an experience.  In a </t>
  </si>
  <si>
    <t xml:space="preserve">recent event ( at the time of this writing) where Synovus had experienced a high  Non Performing Assets </t>
  </si>
  <si>
    <t xml:space="preserve">ratio, the management chose a Loan Loss Provision for the following year that was three times the Non </t>
  </si>
  <si>
    <t>Performing Assets ratio.</t>
  </si>
  <si>
    <t>NET CHARGE OFF AS A % OF AVERAGE LOANS:</t>
  </si>
  <si>
    <t>Net Charge Off as a percent of average loans  is calculated as follows;</t>
  </si>
  <si>
    <t xml:space="preserve">Net Charge Off = (Loans written off - Collected Bad Loans) / Average Total Assets.  This is  the case </t>
  </si>
  <si>
    <t xml:space="preserve">where some non performing loans may eventually be collected and some must be written off as hopeless.  </t>
  </si>
  <si>
    <t xml:space="preserve">The net charge off ratio should also be less that 1%.  For this number to be positive, as it is, obviously the </t>
  </si>
  <si>
    <t xml:space="preserve">loans written off are larger than the  Collected Bad Loans.  Actually collecting on part of the non </t>
  </si>
  <si>
    <t xml:space="preserve">performing loans keeps the charge off down.   It is color coded green if less than 1%; red if equal to or </t>
  </si>
  <si>
    <t>greater than 1%.</t>
  </si>
  <si>
    <t>LOAN LOSS RESERVE AS A % OF LOANS:</t>
  </si>
  <si>
    <t>ranges from 1 to 2% normally.  The higher numbers are more conservative. It is not color coded.</t>
  </si>
  <si>
    <t>LOAN TO DEPOSIT RATIO:</t>
  </si>
  <si>
    <t xml:space="preserve">However ranges from 60 to 110% are not abnormal, with smaller banks having a smaller loan to deposit </t>
  </si>
  <si>
    <t>without depositor support.  It is not color coded.</t>
  </si>
  <si>
    <t>ADDITIONAL COMMENTS REGARDING THE ANALYSIS OF THIS DATA:</t>
  </si>
  <si>
    <t>In comparing the data between banks, the comparisons should also be made:</t>
  </si>
  <si>
    <t>1. Over a couple years time for a given bank</t>
  </si>
  <si>
    <t xml:space="preserve">2. Only between banks in a given peer group. (i.e. Compare credit card companies to their peers; small </t>
  </si>
  <si>
    <t>regional banks to their peers, etc.)</t>
  </si>
  <si>
    <t xml:space="preserve">Recall that  Assets - Liabilities = Equity         Keep in mind that as the bank grows, all parts of the equation </t>
  </si>
  <si>
    <t>must grow as well.</t>
  </si>
  <si>
    <t xml:space="preserve">Larger banks will tend to have a large amount of investment securities as well, although loans will likely be </t>
  </si>
  <si>
    <t>the majority asset in most all banks.</t>
  </si>
  <si>
    <t>TEA  use 0.0 if included in Net Interest Income</t>
  </si>
  <si>
    <t>Efficiency Ratio = Non Interest Expense / Operating Expense</t>
  </si>
  <si>
    <t>Where:</t>
  </si>
  <si>
    <t>Non Interest Expense (also called "Other Expenses" or " Operating Expenses" ) are Salaries and benefits,</t>
  </si>
  <si>
    <t xml:space="preserve">Furniture and equipment, Office, Audit and regulatory fees, Marketing, etc. Note that these expenses have </t>
  </si>
  <si>
    <t>nothing to do with what kind of income is being made (i.e. Interest or Non Interest Income)</t>
  </si>
  <si>
    <t>ting Revenue</t>
  </si>
  <si>
    <t>Bank Annual Reports              Company</t>
  </si>
  <si>
    <t>Sheet.</t>
  </si>
  <si>
    <t>Consolidated Balance</t>
  </si>
  <si>
    <t>input the</t>
  </si>
  <si>
    <t>right next to it.</t>
  </si>
  <si>
    <t>&gt;5.5%,&gt;=7.5%</t>
  </si>
  <si>
    <t>Avg Shldr. Equity / Avg total assets</t>
  </si>
  <si>
    <t>AVERAGE STOCKHOLDER'S EQUITY  / AVG. TOTAL ASSETS</t>
  </si>
  <si>
    <t>(OR CAPITAL RATIO)</t>
  </si>
  <si>
    <t>een 5.5 to 7.5% is considered good (color coded</t>
  </si>
  <si>
    <t xml:space="preserve">7.5% is considered very good (color coded green). Less than 5.5% is </t>
  </si>
  <si>
    <t>Peter Lynch, in his book, "Beating The Street" Chapter 12 &amp; 13 on banks, considers this ratio to be the</t>
  </si>
  <si>
    <t xml:space="preserve">most fundamental measure of financial strength.  Before he invests in any bank, he likes to see this ratio to </t>
  </si>
  <si>
    <t>be at least 7.5%    He discusses it in great detail as applied to banks he considers buying.</t>
  </si>
  <si>
    <t>Real Estate Owned as % of Av Assets</t>
  </si>
  <si>
    <t xml:space="preserve"> not &gt; 1%</t>
  </si>
  <si>
    <t>Real Estate Owned / Avg total assets</t>
  </si>
  <si>
    <t>OTHER REAL ESTATE OWNED   (ORE)     (FORCLOSED PROPERTY)</t>
  </si>
  <si>
    <t>Y:</t>
  </si>
  <si>
    <t>Real Estate Owned as a % of Average Assets=</t>
  </si>
  <si>
    <t>Real Estate Owned / Average Total Assets</t>
  </si>
  <si>
    <t>This is property on which the bank has already forclosed.     The REO or OREO as it is called for "other real</t>
  </si>
  <si>
    <t xml:space="preserve">estate owned has been written off as a loss on the books as a part of non performing assets. It is worrysome </t>
  </si>
  <si>
    <t>if it is on the rise, and if there is a lot of it, you can assume the bank is having trouble getting rid of it.</t>
  </si>
  <si>
    <t>Less than 1% is color coded green.  1% or greater is color coded red.</t>
  </si>
  <si>
    <t>Real Estate Owned REO (forclsd property)$M</t>
  </si>
  <si>
    <t>Real Estate Owned, called REO or OREO, is forclosed property.  The input is in millions of dollars.</t>
  </si>
  <si>
    <t>On annual report it is sometimes called Other Real Estate Owned, hence OREO.</t>
  </si>
  <si>
    <t xml:space="preserve">Understanding  The Input            Rev 1/31/03           Bank Annual Reports     </t>
  </si>
  <si>
    <t>Rev 1/31/03</t>
  </si>
  <si>
    <t>Bank Annual Reports</t>
  </si>
  <si>
    <t>Understanding the Output</t>
  </si>
  <si>
    <t xml:space="preserve">Net charge-offs as % of average loans     </t>
  </si>
  <si>
    <t xml:space="preserve">Loan loss "reserve" as a % of loans        </t>
  </si>
  <si>
    <t>TEA  Tax Equivalent Adjustment ($M)</t>
  </si>
  <si>
    <t>Non performing assets as a % of total assets</t>
  </si>
  <si>
    <t>Non perf assets as a % of total assets  &lt;1%</t>
  </si>
  <si>
    <t>l Assets are non performing loans</t>
  </si>
  <si>
    <t>TAL ASSETS</t>
  </si>
  <si>
    <t xml:space="preserve">l Assets are the same as non performing loans    </t>
  </si>
  <si>
    <t>tal Assets comes out unacceptably high, the tendency of</t>
  </si>
  <si>
    <t>(Loans</t>
  </si>
  <si>
    <t>Non perform assets as % of total assets</t>
  </si>
  <si>
    <t xml:space="preserve">The SEC does not allow the Net Interest Income that appears in the Income Statement to include the TEA </t>
  </si>
  <si>
    <t>decr Yr to Yr</t>
  </si>
  <si>
    <t>(Total Assets CY + Total Assets PY) / 2.0</t>
  </si>
  <si>
    <t>(Equity CY + Equity PY) / 2.0</t>
  </si>
  <si>
    <t>WIBC</t>
  </si>
  <si>
    <t>FRGB</t>
  </si>
  <si>
    <t>VCBI</t>
  </si>
  <si>
    <t>CACB</t>
  </si>
  <si>
    <t>HARB</t>
  </si>
  <si>
    <t>NFB</t>
  </si>
  <si>
    <t>PVTB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</si>
</sst>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0.000%"/>
    <numFmt numFmtId="172" formatCode="0.0000%"/>
  </numFmts>
  <fonts count="1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8" fontId="0" fillId="0" borderId="0" xfId="19" applyNumberFormat="1" applyAlignment="1">
      <alignment/>
    </xf>
    <xf numFmtId="43" fontId="0" fillId="0" borderId="0" xfId="15" applyAlignment="1">
      <alignment/>
    </xf>
    <xf numFmtId="10" fontId="0" fillId="0" borderId="0" xfId="19" applyNumberFormat="1" applyAlignment="1">
      <alignment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14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14" fontId="0" fillId="6" borderId="0" xfId="0" applyNumberFormat="1" applyFill="1" applyAlignment="1">
      <alignment/>
    </xf>
    <xf numFmtId="10" fontId="0" fillId="0" borderId="0" xfId="0" applyNumberFormat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0" borderId="0" xfId="0" applyFont="1" applyAlignment="1">
      <alignment/>
    </xf>
    <xf numFmtId="0" fontId="4" fillId="5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5" fillId="5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19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1" fontId="0" fillId="0" borderId="0" xfId="1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19" applyNumberFormat="1" applyFill="1" applyBorder="1" applyAlignment="1">
      <alignment/>
    </xf>
    <xf numFmtId="167" fontId="0" fillId="0" borderId="0" xfId="19" applyNumberFormat="1" applyAlignment="1">
      <alignment/>
    </xf>
    <xf numFmtId="2" fontId="0" fillId="5" borderId="0" xfId="0" applyNumberFormat="1" applyFill="1" applyAlignment="1">
      <alignment/>
    </xf>
    <xf numFmtId="2" fontId="0" fillId="0" borderId="0" xfId="19" applyNumberFormat="1" applyAlignment="1">
      <alignment/>
    </xf>
    <xf numFmtId="168" fontId="0" fillId="8" borderId="0" xfId="19" applyNumberFormat="1" applyFill="1" applyAlignment="1">
      <alignment/>
    </xf>
    <xf numFmtId="10" fontId="0" fillId="8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0" fontId="2" fillId="9" borderId="0" xfId="0" applyFont="1" applyFill="1" applyAlignment="1">
      <alignment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0" fontId="6" fillId="0" borderId="0" xfId="0" applyFont="1" applyAlignment="1">
      <alignment wrapText="1"/>
    </xf>
    <xf numFmtId="39" fontId="0" fillId="0" borderId="0" xfId="17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  <dxf>
      <fill>
        <patternFill>
          <bgColor rgb="FFFFFF00"/>
        </patternFill>
      </fill>
      <border/>
    </dxf>
    <dxf>
      <font>
        <color rgb="FF00FF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0">
      <selection activeCell="G34" sqref="G34"/>
    </sheetView>
  </sheetViews>
  <sheetFormatPr defaultColWidth="9.140625" defaultRowHeight="12.75"/>
  <cols>
    <col min="1" max="16384" width="9.140625" style="23" customWidth="1"/>
  </cols>
  <sheetData>
    <row r="1" spans="4:11" ht="18.75">
      <c r="D1" s="29" t="s">
        <v>29</v>
      </c>
      <c r="E1" s="29"/>
      <c r="F1" s="28"/>
      <c r="G1" s="24"/>
      <c r="H1" s="24"/>
      <c r="K1" s="24"/>
    </row>
    <row r="3" ht="12.75">
      <c r="A3" s="23" t="s">
        <v>30</v>
      </c>
    </row>
    <row r="4" spans="1:12" ht="12.75">
      <c r="A4" s="23" t="s">
        <v>31</v>
      </c>
      <c r="L4" s="23" t="s">
        <v>367</v>
      </c>
    </row>
    <row r="5" ht="12.75">
      <c r="A5" s="23" t="s">
        <v>366</v>
      </c>
    </row>
    <row r="6" ht="12.75">
      <c r="A6" s="23" t="s">
        <v>32</v>
      </c>
    </row>
    <row r="7" ht="12.75">
      <c r="A7" s="23" t="s">
        <v>33</v>
      </c>
    </row>
    <row r="8" ht="12.75">
      <c r="A8" s="23" t="s">
        <v>34</v>
      </c>
    </row>
    <row r="9" ht="12.75">
      <c r="A9" s="23" t="s">
        <v>35</v>
      </c>
    </row>
    <row r="10" ht="12.75">
      <c r="A10" s="23" t="s">
        <v>36</v>
      </c>
    </row>
    <row r="11" ht="12.75">
      <c r="A11" s="23" t="s">
        <v>37</v>
      </c>
    </row>
    <row r="12" spans="1:3" ht="15.75">
      <c r="A12" s="30" t="s">
        <v>38</v>
      </c>
      <c r="B12" s="30"/>
      <c r="C12" s="30"/>
    </row>
    <row r="13" ht="12.75">
      <c r="A13" s="23" t="s">
        <v>39</v>
      </c>
    </row>
    <row r="14" spans="1:3" ht="12.75">
      <c r="A14" s="23" t="s">
        <v>40</v>
      </c>
      <c r="B14" s="23" t="s">
        <v>368</v>
      </c>
      <c r="C14" s="23" t="s">
        <v>42</v>
      </c>
    </row>
    <row r="15" ht="12.75">
      <c r="A15" s="23" t="s">
        <v>41</v>
      </c>
    </row>
    <row r="16" ht="12.75">
      <c r="A16" s="23" t="s">
        <v>43</v>
      </c>
    </row>
    <row r="17" ht="12.75">
      <c r="A17" s="23" t="s">
        <v>44</v>
      </c>
    </row>
    <row r="18" ht="12.75">
      <c r="A18" s="23" t="s">
        <v>45</v>
      </c>
    </row>
    <row r="19" spans="1:3" ht="15.75">
      <c r="A19" s="30" t="s">
        <v>46</v>
      </c>
      <c r="B19" s="30"/>
      <c r="C19" s="28"/>
    </row>
    <row r="20" ht="12.75">
      <c r="A20" s="23" t="s">
        <v>47</v>
      </c>
    </row>
    <row r="21" spans="1:3" ht="12.75">
      <c r="A21" s="23" t="s">
        <v>48</v>
      </c>
      <c r="C21" s="23" t="s">
        <v>49</v>
      </c>
    </row>
    <row r="22" spans="1:8" ht="12.75">
      <c r="A22" s="23" t="s">
        <v>50</v>
      </c>
      <c r="H22" s="23" t="s">
        <v>369</v>
      </c>
    </row>
    <row r="23" ht="12.75">
      <c r="A23" s="23" t="s">
        <v>51</v>
      </c>
    </row>
    <row r="25" spans="1:5" ht="15.75">
      <c r="A25" s="30" t="s">
        <v>52</v>
      </c>
      <c r="B25" s="30"/>
      <c r="C25" s="30"/>
      <c r="D25" s="30"/>
      <c r="E25" s="28"/>
    </row>
    <row r="26" ht="12.75">
      <c r="A26" s="23" t="s">
        <v>53</v>
      </c>
    </row>
    <row r="27" ht="12.75">
      <c r="A27" s="23" t="s">
        <v>54</v>
      </c>
    </row>
    <row r="28" ht="12.75">
      <c r="A28" s="23" t="s">
        <v>105</v>
      </c>
    </row>
    <row r="29" ht="12.75">
      <c r="A29" s="23" t="s">
        <v>55</v>
      </c>
    </row>
    <row r="30" spans="1:15" ht="12.75" customHeight="1">
      <c r="A30" s="66" t="s">
        <v>106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ht="12.75">
      <c r="A31" s="23" t="s">
        <v>56</v>
      </c>
    </row>
    <row r="32" ht="12.75">
      <c r="A32" s="23" t="s">
        <v>57</v>
      </c>
    </row>
    <row r="33" ht="12.75">
      <c r="A33" s="23" t="s">
        <v>58</v>
      </c>
    </row>
  </sheetData>
  <sheetProtection sheet="1" objects="1" scenarios="1"/>
  <mergeCells count="1">
    <mergeCell ref="A30:O30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pane xSplit="1" ySplit="2" topLeftCell="D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9" sqref="H29"/>
    </sheetView>
  </sheetViews>
  <sheetFormatPr defaultColWidth="9.140625" defaultRowHeight="12.75"/>
  <cols>
    <col min="1" max="1" width="39.00390625" style="0" customWidth="1"/>
    <col min="2" max="3" width="10.140625" style="0" hidden="1" customWidth="1"/>
    <col min="4" max="4" width="10.140625" style="0" customWidth="1"/>
    <col min="5" max="7" width="10.140625" style="0" bestFit="1" customWidth="1"/>
    <col min="8" max="8" width="10.140625" style="0" customWidth="1"/>
    <col min="9" max="13" width="10.140625" style="0" bestFit="1" customWidth="1"/>
    <col min="14" max="14" width="11.00390625" style="0" bestFit="1" customWidth="1"/>
    <col min="15" max="26" width="10.140625" style="0" bestFit="1" customWidth="1"/>
  </cols>
  <sheetData>
    <row r="1" spans="1:10" s="27" customFormat="1" ht="12.75">
      <c r="A1" s="4" t="s">
        <v>365</v>
      </c>
      <c r="D1" s="27" t="s">
        <v>412</v>
      </c>
      <c r="E1" s="27" t="s">
        <v>413</v>
      </c>
      <c r="F1" s="27" t="s">
        <v>414</v>
      </c>
      <c r="G1" s="27" t="s">
        <v>415</v>
      </c>
      <c r="H1" s="27" t="s">
        <v>418</v>
      </c>
      <c r="I1" s="27" t="s">
        <v>416</v>
      </c>
      <c r="J1" s="27" t="s">
        <v>417</v>
      </c>
    </row>
    <row r="2" spans="1:28" s="6" customFormat="1" ht="12.75">
      <c r="A2" s="6" t="s">
        <v>4</v>
      </c>
      <c r="B2" s="7"/>
      <c r="C2" s="7"/>
      <c r="D2" s="7">
        <v>38717</v>
      </c>
      <c r="E2" s="7">
        <v>38717</v>
      </c>
      <c r="F2" s="7">
        <v>38717</v>
      </c>
      <c r="G2" s="7">
        <v>38717</v>
      </c>
      <c r="H2" s="7">
        <v>38717</v>
      </c>
      <c r="I2" s="7">
        <v>38625</v>
      </c>
      <c r="J2" s="7">
        <v>37621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17" ht="12.75">
      <c r="A3" t="s">
        <v>5</v>
      </c>
      <c r="J3" s="8"/>
      <c r="O3" s="8"/>
      <c r="P3" s="8"/>
      <c r="Q3" s="17"/>
    </row>
    <row r="4" spans="3:13" ht="12.75">
      <c r="C4" s="8"/>
      <c r="D4" s="8"/>
      <c r="E4" s="8"/>
      <c r="F4" s="8"/>
      <c r="K4" s="8"/>
      <c r="L4" s="8"/>
      <c r="M4" s="8"/>
    </row>
    <row r="5" ht="12.75">
      <c r="A5" s="5" t="s">
        <v>20</v>
      </c>
    </row>
    <row r="6" spans="1:24" s="6" customFormat="1" ht="12.75">
      <c r="A6" s="9" t="s">
        <v>6</v>
      </c>
      <c r="D6" s="6">
        <v>97.288485</v>
      </c>
      <c r="E6" s="6">
        <v>106.186</v>
      </c>
      <c r="F6" s="6">
        <v>86.478</v>
      </c>
      <c r="G6" s="6">
        <v>72.83754</v>
      </c>
      <c r="H6" s="6">
        <v>176.432</v>
      </c>
      <c r="I6" s="6">
        <v>164.885</v>
      </c>
      <c r="J6" s="6">
        <v>1189.338</v>
      </c>
      <c r="X6" s="19"/>
    </row>
    <row r="7" spans="1:10" s="6" customFormat="1" ht="12.75">
      <c r="A7" s="9" t="s">
        <v>7</v>
      </c>
      <c r="D7" s="6">
        <v>34.340677</v>
      </c>
      <c r="E7" s="6">
        <v>22.739</v>
      </c>
      <c r="F7" s="6">
        <v>29.811</v>
      </c>
      <c r="G7" s="6">
        <v>13.285103</v>
      </c>
      <c r="H7" s="6">
        <v>80.032</v>
      </c>
      <c r="I7" s="6">
        <v>56.065</v>
      </c>
      <c r="J7" s="6">
        <v>347.56</v>
      </c>
    </row>
    <row r="8" spans="1:10" s="6" customFormat="1" ht="12.75">
      <c r="A8" s="9" t="s">
        <v>8</v>
      </c>
      <c r="D8" s="6">
        <v>62.47808</v>
      </c>
      <c r="E8" s="6">
        <v>83.447</v>
      </c>
      <c r="F8" s="6">
        <v>56.667</v>
      </c>
      <c r="G8" s="6">
        <v>59.55243</v>
      </c>
      <c r="H8" s="6">
        <v>96.4</v>
      </c>
      <c r="I8" s="6">
        <v>108.82</v>
      </c>
      <c r="J8" s="6">
        <v>841.778</v>
      </c>
    </row>
    <row r="9" spans="1:10" s="6" customFormat="1" ht="12.75">
      <c r="A9" s="9" t="s">
        <v>9</v>
      </c>
      <c r="D9" s="6">
        <v>3.35</v>
      </c>
      <c r="E9" s="6">
        <v>5.695</v>
      </c>
      <c r="F9" s="6">
        <v>3.772</v>
      </c>
      <c r="G9" s="6">
        <v>3.05</v>
      </c>
      <c r="H9" s="6">
        <v>6.538</v>
      </c>
      <c r="I9" s="6">
        <v>1.915</v>
      </c>
      <c r="J9" s="6">
        <v>25</v>
      </c>
    </row>
    <row r="10" spans="1:10" s="6" customFormat="1" ht="12.75">
      <c r="A10" s="9" t="s">
        <v>10</v>
      </c>
      <c r="D10" s="6">
        <v>3.566</v>
      </c>
      <c r="E10" s="6">
        <v>4.902</v>
      </c>
      <c r="F10" s="6">
        <v>2.989</v>
      </c>
      <c r="G10" s="6">
        <v>3.65</v>
      </c>
      <c r="H10" s="6">
        <v>4.399</v>
      </c>
      <c r="I10" s="6">
        <v>1.652</v>
      </c>
      <c r="J10" s="6">
        <v>17.75</v>
      </c>
    </row>
    <row r="11" spans="1:10" s="6" customFormat="1" ht="12.75">
      <c r="A11" s="9" t="s">
        <v>25</v>
      </c>
      <c r="D11" s="6">
        <v>20.477</v>
      </c>
      <c r="E11" s="6">
        <v>6.424</v>
      </c>
      <c r="F11" s="6">
        <v>6.676</v>
      </c>
      <c r="G11" s="6">
        <v>13.068891</v>
      </c>
      <c r="H11" s="6">
        <v>19.01</v>
      </c>
      <c r="I11" s="6">
        <v>23.439</v>
      </c>
      <c r="J11" s="6">
        <v>124.139</v>
      </c>
    </row>
    <row r="12" spans="1:10" s="6" customFormat="1" ht="12.75">
      <c r="A12" s="9" t="s">
        <v>26</v>
      </c>
      <c r="D12" s="6">
        <v>33.56284</v>
      </c>
      <c r="E12" s="6">
        <v>38.056</v>
      </c>
      <c r="F12" s="6">
        <v>29.466</v>
      </c>
      <c r="G12" s="6">
        <v>34.201279</v>
      </c>
      <c r="H12" s="6">
        <v>59.928</v>
      </c>
      <c r="I12" s="6">
        <v>54.399</v>
      </c>
      <c r="J12" s="6">
        <v>108.895</v>
      </c>
    </row>
    <row r="13" spans="1:10" s="6" customFormat="1" ht="12.75">
      <c r="A13" s="9" t="s">
        <v>11</v>
      </c>
      <c r="D13" s="6">
        <v>27.759649</v>
      </c>
      <c r="E13" s="6">
        <v>26.525</v>
      </c>
      <c r="F13" s="6">
        <v>19.667</v>
      </c>
      <c r="G13" s="6">
        <v>22.436</v>
      </c>
      <c r="H13" s="6">
        <v>33.42</v>
      </c>
      <c r="I13" s="6">
        <v>46.196</v>
      </c>
      <c r="J13" s="6">
        <v>416.893</v>
      </c>
    </row>
    <row r="15" ht="12.75">
      <c r="A15" s="5" t="s">
        <v>21</v>
      </c>
    </row>
    <row r="16" spans="1:10" s="6" customFormat="1" ht="12.75">
      <c r="A16" s="10" t="s">
        <v>27</v>
      </c>
      <c r="D16" s="6">
        <v>1226.763</v>
      </c>
      <c r="E16" s="6">
        <v>1688.357</v>
      </c>
      <c r="F16" s="6">
        <v>1270.255</v>
      </c>
      <c r="G16" s="6">
        <v>1035.016697</v>
      </c>
      <c r="H16" s="6">
        <v>2608.067</v>
      </c>
      <c r="I16" s="6">
        <v>2275.861</v>
      </c>
      <c r="J16" s="6">
        <v>11369.139</v>
      </c>
    </row>
    <row r="17" spans="1:10" s="6" customFormat="1" ht="12.75">
      <c r="A17" s="9" t="s">
        <v>28</v>
      </c>
      <c r="D17" s="6">
        <v>988.468</v>
      </c>
      <c r="E17" s="6">
        <v>1144.229</v>
      </c>
      <c r="F17" s="6">
        <v>925.782</v>
      </c>
      <c r="G17" s="6">
        <v>847.14723</v>
      </c>
      <c r="H17" s="6">
        <v>1653.363</v>
      </c>
      <c r="I17" s="6">
        <v>1891.169</v>
      </c>
      <c r="J17" s="6">
        <v>10399.691</v>
      </c>
    </row>
    <row r="18" spans="1:10" s="6" customFormat="1" ht="12.75">
      <c r="A18" s="9" t="s">
        <v>12</v>
      </c>
      <c r="D18" s="6">
        <v>1666.273</v>
      </c>
      <c r="E18" s="6">
        <v>1811.715</v>
      </c>
      <c r="F18" s="6">
        <v>1518.425</v>
      </c>
      <c r="G18" s="6">
        <v>1269.6709</v>
      </c>
      <c r="H18" s="6">
        <v>3494.21</v>
      </c>
      <c r="I18" s="6">
        <v>3012.185</v>
      </c>
      <c r="J18" s="6">
        <v>21413.101</v>
      </c>
    </row>
    <row r="19" spans="1:10" s="6" customFormat="1" ht="12.75">
      <c r="A19" s="9" t="s">
        <v>13</v>
      </c>
      <c r="D19" s="6">
        <v>1265.641</v>
      </c>
      <c r="E19" s="6">
        <v>1306.118</v>
      </c>
      <c r="F19" s="6">
        <v>1139.353</v>
      </c>
      <c r="G19" s="6">
        <v>1006.79179</v>
      </c>
      <c r="H19" s="6">
        <v>2535.817</v>
      </c>
      <c r="I19" s="6">
        <v>2627.109</v>
      </c>
      <c r="J19" s="6">
        <v>17232.103</v>
      </c>
    </row>
    <row r="20" spans="1:10" s="6" customFormat="1" ht="12.75">
      <c r="A20" s="9" t="s">
        <v>14</v>
      </c>
      <c r="D20" s="6">
        <v>113.103868</v>
      </c>
      <c r="E20" s="6">
        <v>106.034</v>
      </c>
      <c r="F20" s="6">
        <v>111.818</v>
      </c>
      <c r="G20" s="6">
        <v>104.3755</v>
      </c>
      <c r="H20" s="6">
        <v>235.53</v>
      </c>
      <c r="I20" s="6">
        <v>320.511</v>
      </c>
      <c r="J20" s="6">
        <v>1514.053</v>
      </c>
    </row>
    <row r="21" spans="1:10" s="6" customFormat="1" ht="12.75">
      <c r="A21" s="9" t="s">
        <v>15</v>
      </c>
      <c r="D21" s="6">
        <v>88.307618</v>
      </c>
      <c r="E21" s="6">
        <v>77.446</v>
      </c>
      <c r="F21" s="6">
        <v>91.324</v>
      </c>
      <c r="G21" s="6">
        <v>86.4324</v>
      </c>
      <c r="H21" s="6">
        <v>194.073</v>
      </c>
      <c r="I21" s="6">
        <v>286.644</v>
      </c>
      <c r="J21" s="6">
        <v>1437.008</v>
      </c>
    </row>
    <row r="22" s="8" customFormat="1" ht="12.75"/>
    <row r="23" spans="1:14" ht="12.75">
      <c r="A23" s="5" t="s">
        <v>17</v>
      </c>
      <c r="N23" s="8"/>
    </row>
    <row r="24" spans="1:10" s="6" customFormat="1" ht="12.75">
      <c r="A24" s="9" t="s">
        <v>399</v>
      </c>
      <c r="J24" s="6">
        <v>0</v>
      </c>
    </row>
    <row r="25" spans="1:26" s="20" customFormat="1" ht="12.75">
      <c r="A25" s="9" t="s">
        <v>400</v>
      </c>
      <c r="B25" s="56"/>
      <c r="D25" s="12">
        <v>0.0022</v>
      </c>
      <c r="E25" s="12">
        <v>0.0012</v>
      </c>
      <c r="F25" s="12">
        <v>0.0013</v>
      </c>
      <c r="G25" s="12">
        <v>0.0001</v>
      </c>
      <c r="H25" s="12">
        <v>0.0004</v>
      </c>
      <c r="J25" s="20">
        <v>0.1</v>
      </c>
      <c r="X25" s="21"/>
      <c r="Y25" s="21"/>
      <c r="Z25" s="21"/>
    </row>
    <row r="26" spans="1:25" s="20" customFormat="1" ht="12.75">
      <c r="A26" s="9" t="s">
        <v>397</v>
      </c>
      <c r="B26" s="54"/>
      <c r="D26" s="12">
        <v>0.0003</v>
      </c>
      <c r="E26" s="12">
        <v>-0.0001</v>
      </c>
      <c r="F26" s="12">
        <v>0.0003</v>
      </c>
      <c r="G26" s="12">
        <v>0.0007</v>
      </c>
      <c r="H26" s="12">
        <v>-0.0001</v>
      </c>
      <c r="J26" s="20">
        <v>0.13</v>
      </c>
      <c r="X26" s="21"/>
      <c r="Y26" s="21"/>
    </row>
    <row r="27" spans="1:26" s="20" customFormat="1" ht="12.75">
      <c r="A27" s="9" t="s">
        <v>398</v>
      </c>
      <c r="D27" s="20">
        <v>1.12</v>
      </c>
      <c r="E27" s="20">
        <v>1.03</v>
      </c>
      <c r="F27" s="20">
        <v>1.34</v>
      </c>
      <c r="G27" s="64">
        <v>1.4</v>
      </c>
      <c r="H27" s="64">
        <v>1.13</v>
      </c>
      <c r="J27" s="20">
        <v>1</v>
      </c>
      <c r="X27" s="21"/>
      <c r="Y27" s="21"/>
      <c r="Z27" s="22"/>
    </row>
    <row r="28" spans="1:25" ht="12.75">
      <c r="A28" s="9" t="s">
        <v>16</v>
      </c>
      <c r="D28" s="65">
        <v>0.8858</v>
      </c>
      <c r="E28">
        <v>1.19</v>
      </c>
      <c r="F28">
        <v>1.03</v>
      </c>
      <c r="G28" s="65">
        <v>0.98</v>
      </c>
      <c r="H28" s="65">
        <v>0.924</v>
      </c>
      <c r="I28">
        <v>1.1068</v>
      </c>
      <c r="J28">
        <v>0.86</v>
      </c>
      <c r="X28" s="8"/>
      <c r="Y28" s="8"/>
    </row>
    <row r="29" spans="1:10" ht="12.75">
      <c r="A29" s="9" t="s">
        <v>390</v>
      </c>
      <c r="D29">
        <v>0.294</v>
      </c>
      <c r="J29">
        <v>0.295</v>
      </c>
    </row>
    <row r="30" spans="1:6" ht="12.75">
      <c r="A30" s="55"/>
      <c r="C30" s="8"/>
      <c r="D30" s="8"/>
      <c r="E30" s="8"/>
      <c r="F30" s="8"/>
    </row>
    <row r="31" spans="1:8" ht="12.75">
      <c r="A31" s="9"/>
      <c r="C31" s="8"/>
      <c r="D31" s="8"/>
      <c r="E31" s="8"/>
      <c r="F31" s="8"/>
      <c r="G31" s="8"/>
      <c r="H31" s="8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</sheetData>
  <printOptions/>
  <pageMargins left="0.75" right="0.75" top="1" bottom="1" header="0.5" footer="0.5"/>
  <pageSetup blackAndWhite="1" draft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8"/>
  <sheetViews>
    <sheetView workbookViewId="0" topLeftCell="A1">
      <selection activeCell="K179" sqref="K179"/>
    </sheetView>
  </sheetViews>
  <sheetFormatPr defaultColWidth="9.140625" defaultRowHeight="12.75"/>
  <cols>
    <col min="1" max="16384" width="9.140625" style="23" customWidth="1"/>
  </cols>
  <sheetData>
    <row r="1" spans="1:12" ht="12.75">
      <c r="A1" s="68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ht="12.75">
      <c r="A3" s="23" t="s">
        <v>102</v>
      </c>
    </row>
    <row r="4" ht="12.75">
      <c r="A4" s="23" t="s">
        <v>103</v>
      </c>
    </row>
    <row r="5" ht="12.75">
      <c r="A5" s="23" t="s">
        <v>104</v>
      </c>
    </row>
    <row r="7" spans="1:10" ht="15.75">
      <c r="A7" s="70" t="s">
        <v>393</v>
      </c>
      <c r="B7" s="70"/>
      <c r="C7" s="70"/>
      <c r="D7" s="70"/>
      <c r="E7" s="70"/>
      <c r="F7" s="70"/>
      <c r="G7" s="70"/>
      <c r="H7" s="70"/>
      <c r="I7" s="70"/>
      <c r="J7" s="25"/>
    </row>
    <row r="8" ht="12.75">
      <c r="A8" s="23" t="s">
        <v>107</v>
      </c>
    </row>
    <row r="9" ht="12.75">
      <c r="A9" s="23" t="s">
        <v>108</v>
      </c>
    </row>
    <row r="11" ht="12.75">
      <c r="A11" s="23" t="s">
        <v>109</v>
      </c>
    </row>
    <row r="12" ht="12.75">
      <c r="A12" s="23" t="s">
        <v>110</v>
      </c>
    </row>
    <row r="13" ht="12.75">
      <c r="A13" s="23" t="s">
        <v>111</v>
      </c>
    </row>
    <row r="14" ht="12.75">
      <c r="A14" s="23" t="s">
        <v>112</v>
      </c>
    </row>
    <row r="15" ht="12.75">
      <c r="A15" s="23" t="s">
        <v>113</v>
      </c>
    </row>
    <row r="16" ht="12.75">
      <c r="A16" s="23" t="s">
        <v>114</v>
      </c>
    </row>
    <row r="18" spans="1:3" ht="12.75">
      <c r="A18" s="32" t="s">
        <v>115</v>
      </c>
      <c r="B18" s="32"/>
      <c r="C18" s="32"/>
    </row>
    <row r="19" ht="12.75">
      <c r="J19" s="25"/>
    </row>
    <row r="20" ht="12.75">
      <c r="A20" s="23" t="s">
        <v>116</v>
      </c>
    </row>
    <row r="21" ht="12.75">
      <c r="A21" s="23" t="s">
        <v>117</v>
      </c>
    </row>
    <row r="22" ht="12.75">
      <c r="A22" s="23" t="s">
        <v>118</v>
      </c>
    </row>
    <row r="23" ht="12.75">
      <c r="A23" s="23" t="s">
        <v>119</v>
      </c>
    </row>
    <row r="24" ht="12.75">
      <c r="A24" s="23" t="s">
        <v>120</v>
      </c>
    </row>
    <row r="25" ht="12.75">
      <c r="A25" s="23" t="s">
        <v>121</v>
      </c>
    </row>
    <row r="26" ht="12.75">
      <c r="A26" s="23" t="s">
        <v>122</v>
      </c>
    </row>
    <row r="27" ht="12.75">
      <c r="A27" s="23" t="s">
        <v>123</v>
      </c>
    </row>
    <row r="28" ht="12.75">
      <c r="A28" s="23" t="s">
        <v>124</v>
      </c>
    </row>
    <row r="29" ht="12.75">
      <c r="A29" s="23" t="s">
        <v>408</v>
      </c>
    </row>
    <row r="30" spans="1:9" ht="12.75">
      <c r="A30" s="63"/>
      <c r="B30" s="63"/>
      <c r="C30" s="63"/>
      <c r="D30" s="63"/>
      <c r="E30" s="63"/>
      <c r="F30" s="63"/>
      <c r="G30" s="63"/>
      <c r="H30" s="63"/>
      <c r="I30" s="63"/>
    </row>
    <row r="31" ht="12.75">
      <c r="A31" s="23" t="s">
        <v>125</v>
      </c>
    </row>
    <row r="32" spans="1:9" ht="12.75">
      <c r="A32" s="26" t="s">
        <v>126</v>
      </c>
      <c r="B32" s="26"/>
      <c r="C32" s="26"/>
      <c r="D32" s="26"/>
      <c r="E32" s="26"/>
      <c r="F32" s="26"/>
      <c r="G32" s="26"/>
      <c r="H32" s="26"/>
      <c r="I32" s="26"/>
    </row>
    <row r="35" ht="12.75">
      <c r="A35" s="23" t="s">
        <v>127</v>
      </c>
    </row>
    <row r="37" ht="12.75">
      <c r="A37" s="23" t="s">
        <v>128</v>
      </c>
    </row>
    <row r="39" ht="12.75">
      <c r="A39" s="23" t="s">
        <v>129</v>
      </c>
    </row>
    <row r="40" ht="12.75">
      <c r="A40" s="23" t="s">
        <v>130</v>
      </c>
    </row>
    <row r="42" ht="12.75">
      <c r="A42" s="23" t="s">
        <v>131</v>
      </c>
    </row>
    <row r="43" ht="12.75">
      <c r="A43" s="23" t="s">
        <v>132</v>
      </c>
    </row>
    <row r="44" ht="12.75">
      <c r="A44" s="23" t="s">
        <v>133</v>
      </c>
    </row>
    <row r="45" ht="12.75">
      <c r="A45" s="23" t="s">
        <v>134</v>
      </c>
    </row>
    <row r="46" ht="12.75">
      <c r="A46" s="23" t="s">
        <v>135</v>
      </c>
    </row>
    <row r="48" ht="12.75">
      <c r="A48" s="23" t="s">
        <v>136</v>
      </c>
    </row>
    <row r="49" ht="12.75">
      <c r="A49" s="23" t="s">
        <v>137</v>
      </c>
    </row>
    <row r="50" ht="12.75">
      <c r="A50" s="23" t="s">
        <v>138</v>
      </c>
    </row>
    <row r="51" ht="12.75">
      <c r="A51" s="23" t="s">
        <v>139</v>
      </c>
    </row>
    <row r="52" ht="12.75">
      <c r="A52" s="23" t="s">
        <v>140</v>
      </c>
    </row>
    <row r="53" ht="12.75">
      <c r="A53" s="23" t="s">
        <v>141</v>
      </c>
    </row>
    <row r="54" ht="12.75">
      <c r="A54" s="23" t="s">
        <v>142</v>
      </c>
    </row>
    <row r="55" ht="12.75">
      <c r="A55" s="23" t="s">
        <v>143</v>
      </c>
    </row>
    <row r="56" ht="12.75">
      <c r="A56" s="23" t="s">
        <v>144</v>
      </c>
    </row>
    <row r="57" ht="12.75">
      <c r="A57" s="23" t="s">
        <v>145</v>
      </c>
    </row>
    <row r="58" ht="12.75">
      <c r="A58" s="23" t="s">
        <v>146</v>
      </c>
    </row>
    <row r="59" ht="12.75">
      <c r="A59" s="23" t="s">
        <v>147</v>
      </c>
    </row>
    <row r="60" ht="12.75">
      <c r="A60" s="23" t="s">
        <v>148</v>
      </c>
    </row>
    <row r="61" ht="12.75">
      <c r="A61" s="23" t="s">
        <v>149</v>
      </c>
    </row>
    <row r="62" ht="12.75">
      <c r="A62" s="23" t="s">
        <v>150</v>
      </c>
    </row>
    <row r="63" ht="12.75">
      <c r="A63" s="23" t="s">
        <v>151</v>
      </c>
    </row>
    <row r="64" ht="12.75">
      <c r="A64" s="23" t="s">
        <v>152</v>
      </c>
    </row>
    <row r="65" ht="12.75">
      <c r="A65" s="23" t="s">
        <v>153</v>
      </c>
    </row>
    <row r="66" ht="12.75">
      <c r="A66" s="23" t="s">
        <v>154</v>
      </c>
    </row>
    <row r="67" ht="12.75">
      <c r="A67" s="23" t="s">
        <v>155</v>
      </c>
    </row>
    <row r="68" ht="12.75">
      <c r="A68" s="23" t="s">
        <v>156</v>
      </c>
    </row>
    <row r="69" ht="12.75">
      <c r="A69" s="23" t="s">
        <v>157</v>
      </c>
    </row>
    <row r="72" ht="12.75">
      <c r="A72" s="23" t="s">
        <v>158</v>
      </c>
    </row>
    <row r="73" ht="12.75">
      <c r="A73" s="23" t="s">
        <v>159</v>
      </c>
    </row>
    <row r="75" spans="1:4" ht="12.75">
      <c r="A75" s="32" t="s">
        <v>160</v>
      </c>
      <c r="B75" s="32"/>
      <c r="C75" s="32"/>
      <c r="D75" s="32"/>
    </row>
    <row r="77" ht="12.75">
      <c r="A77" s="23" t="s">
        <v>161</v>
      </c>
    </row>
    <row r="78" ht="12.75">
      <c r="A78" s="23" t="s">
        <v>162</v>
      </c>
    </row>
    <row r="79" ht="12.75">
      <c r="A79" s="23" t="s">
        <v>163</v>
      </c>
    </row>
    <row r="80" ht="12.75">
      <c r="A80" s="23" t="s">
        <v>164</v>
      </c>
    </row>
    <row r="82" ht="12.75">
      <c r="A82" s="23" t="s">
        <v>165</v>
      </c>
    </row>
    <row r="83" ht="12.75">
      <c r="A83" s="23" t="s">
        <v>166</v>
      </c>
    </row>
    <row r="84" ht="12.75">
      <c r="A84" s="23" t="s">
        <v>167</v>
      </c>
    </row>
    <row r="85" ht="12.75">
      <c r="A85" s="23" t="s">
        <v>168</v>
      </c>
    </row>
    <row r="87" ht="12.75">
      <c r="A87" s="23" t="s">
        <v>169</v>
      </c>
    </row>
    <row r="88" ht="12.75">
      <c r="A88" s="23" t="s">
        <v>170</v>
      </c>
    </row>
    <row r="90" spans="1:5" ht="13.5" customHeight="1">
      <c r="A90" s="32" t="s">
        <v>171</v>
      </c>
      <c r="B90" s="32"/>
      <c r="C90" s="32"/>
      <c r="D90" s="31"/>
      <c r="E90" s="31"/>
    </row>
    <row r="91" ht="12.75">
      <c r="A91" s="23" t="s">
        <v>172</v>
      </c>
    </row>
    <row r="92" ht="12.75">
      <c r="A92" s="23" t="s">
        <v>173</v>
      </c>
    </row>
    <row r="93" ht="12.75">
      <c r="A93" s="23" t="s">
        <v>174</v>
      </c>
    </row>
    <row r="94" ht="12.75">
      <c r="A94" s="23" t="s">
        <v>175</v>
      </c>
    </row>
    <row r="96" ht="12.75">
      <c r="A96" s="23" t="s">
        <v>176</v>
      </c>
    </row>
    <row r="97" ht="12.75">
      <c r="A97" s="23" t="s">
        <v>177</v>
      </c>
    </row>
    <row r="98" ht="12.75">
      <c r="A98" s="23" t="s">
        <v>178</v>
      </c>
    </row>
    <row r="99" ht="12.75">
      <c r="A99" s="23" t="s">
        <v>179</v>
      </c>
    </row>
    <row r="100" ht="12.75">
      <c r="A100" s="23" t="s">
        <v>180</v>
      </c>
    </row>
    <row r="101" ht="12.75">
      <c r="A101" s="23" t="s">
        <v>181</v>
      </c>
    </row>
    <row r="102" ht="12.75">
      <c r="A102" s="23" t="s">
        <v>182</v>
      </c>
    </row>
    <row r="104" spans="1:8" ht="12.75">
      <c r="A104" s="23" t="s">
        <v>183</v>
      </c>
      <c r="E104" s="23" t="s">
        <v>402</v>
      </c>
      <c r="H104" s="23" t="s">
        <v>406</v>
      </c>
    </row>
    <row r="105" ht="12.75">
      <c r="A105" s="23" t="s">
        <v>184</v>
      </c>
    </row>
    <row r="106" ht="12.75">
      <c r="A106" s="23" t="s">
        <v>185</v>
      </c>
    </row>
    <row r="107" ht="12.75">
      <c r="A107" s="23" t="s">
        <v>186</v>
      </c>
    </row>
    <row r="108" ht="12.75">
      <c r="A108" s="23" t="s">
        <v>187</v>
      </c>
    </row>
    <row r="109" ht="12.75">
      <c r="A109" s="23" t="s">
        <v>188</v>
      </c>
    </row>
    <row r="111" ht="12.75">
      <c r="A111" s="23" t="s">
        <v>189</v>
      </c>
    </row>
    <row r="112" ht="12.75">
      <c r="A112" s="23" t="s">
        <v>190</v>
      </c>
    </row>
    <row r="113" ht="12.75">
      <c r="A113" s="23" t="s">
        <v>191</v>
      </c>
    </row>
    <row r="114" ht="12.75">
      <c r="A114" s="23" t="s">
        <v>192</v>
      </c>
    </row>
    <row r="115" ht="12.75">
      <c r="A115" s="23" t="s">
        <v>193</v>
      </c>
    </row>
    <row r="116" ht="12.75">
      <c r="A116" s="23" t="s">
        <v>194</v>
      </c>
    </row>
    <row r="118" ht="12.75">
      <c r="A118" s="23" t="s">
        <v>195</v>
      </c>
    </row>
    <row r="119" ht="12.75">
      <c r="A119" s="23" t="s">
        <v>196</v>
      </c>
    </row>
    <row r="120" ht="12.75">
      <c r="A120" s="23" t="s">
        <v>197</v>
      </c>
    </row>
    <row r="122" ht="12.75">
      <c r="A122" s="23" t="s">
        <v>198</v>
      </c>
    </row>
    <row r="123" ht="12.75">
      <c r="A123" s="23" t="s">
        <v>199</v>
      </c>
    </row>
    <row r="124" ht="12.75">
      <c r="A124" s="23" t="s">
        <v>200</v>
      </c>
    </row>
    <row r="125" ht="12.75">
      <c r="A125" s="23" t="s">
        <v>201</v>
      </c>
    </row>
    <row r="126" ht="12.75">
      <c r="A126" s="23" t="s">
        <v>202</v>
      </c>
    </row>
    <row r="127" ht="12.75">
      <c r="A127" s="23" t="s">
        <v>203</v>
      </c>
    </row>
    <row r="128" ht="12.75">
      <c r="A128" s="23" t="s">
        <v>204</v>
      </c>
    </row>
    <row r="130" ht="12.75">
      <c r="A130" s="23" t="s">
        <v>391</v>
      </c>
    </row>
    <row r="131" ht="12.75">
      <c r="A131" s="23" t="s">
        <v>392</v>
      </c>
    </row>
    <row r="134" spans="1:8" ht="15.75">
      <c r="A134" s="33" t="s">
        <v>396</v>
      </c>
      <c r="B134" s="33"/>
      <c r="C134" s="33"/>
      <c r="D134" s="33" t="s">
        <v>394</v>
      </c>
      <c r="E134" s="33"/>
      <c r="F134" s="33" t="s">
        <v>395</v>
      </c>
      <c r="G134" s="34"/>
      <c r="H134" s="34"/>
    </row>
    <row r="135" ht="12.75">
      <c r="A135" s="23" t="s">
        <v>107</v>
      </c>
    </row>
    <row r="136" ht="12.75">
      <c r="A136" s="23" t="s">
        <v>108</v>
      </c>
    </row>
    <row r="138" ht="12.75">
      <c r="A138" s="23" t="s">
        <v>205</v>
      </c>
    </row>
    <row r="139" ht="12.75">
      <c r="A139" s="23" t="s">
        <v>206</v>
      </c>
    </row>
    <row r="141" spans="1:3" ht="12.75">
      <c r="A141" s="32" t="s">
        <v>207</v>
      </c>
      <c r="B141" s="32"/>
      <c r="C141" s="32"/>
    </row>
    <row r="142" ht="12.75">
      <c r="A142" s="23" t="s">
        <v>208</v>
      </c>
    </row>
    <row r="143" ht="12.75">
      <c r="A143" s="23" t="s">
        <v>209</v>
      </c>
    </row>
    <row r="144" ht="12.75">
      <c r="A144" s="23" t="s">
        <v>210</v>
      </c>
    </row>
    <row r="145" ht="12.75">
      <c r="A145" s="23" t="s">
        <v>211</v>
      </c>
    </row>
    <row r="146" ht="12.75">
      <c r="A146" s="23" t="s">
        <v>212</v>
      </c>
    </row>
    <row r="147" ht="12.75">
      <c r="A147" s="23" t="s">
        <v>213</v>
      </c>
    </row>
    <row r="148" ht="12.75">
      <c r="A148" s="23" t="s">
        <v>214</v>
      </c>
    </row>
    <row r="149" ht="12.75">
      <c r="A149" s="23" t="s">
        <v>215</v>
      </c>
    </row>
    <row r="150" ht="12.75">
      <c r="A150" s="23" t="s">
        <v>216</v>
      </c>
    </row>
    <row r="152" spans="1:2" ht="12.75">
      <c r="A152" s="32" t="s">
        <v>217</v>
      </c>
      <c r="B152" s="32"/>
    </row>
    <row r="153" ht="12.75">
      <c r="A153" s="23" t="s">
        <v>218</v>
      </c>
    </row>
    <row r="154" ht="12.75">
      <c r="A154" s="23" t="s">
        <v>219</v>
      </c>
    </row>
    <row r="156" spans="1:5" ht="12.75">
      <c r="A156" s="23" t="s">
        <v>359</v>
      </c>
      <c r="E156" s="23" t="s">
        <v>364</v>
      </c>
    </row>
    <row r="158" ht="12.75">
      <c r="A158" s="23" t="s">
        <v>360</v>
      </c>
    </row>
    <row r="159" ht="12.75">
      <c r="A159" s="23" t="s">
        <v>361</v>
      </c>
    </row>
    <row r="160" ht="12.75">
      <c r="A160" s="23" t="s">
        <v>362</v>
      </c>
    </row>
    <row r="161" ht="12.75">
      <c r="A161" s="23" t="s">
        <v>363</v>
      </c>
    </row>
    <row r="163" ht="12.75">
      <c r="A163" s="23" t="s">
        <v>220</v>
      </c>
    </row>
    <row r="165" ht="12.75">
      <c r="A165" s="23" t="s">
        <v>221</v>
      </c>
    </row>
    <row r="166" ht="12.75">
      <c r="A166" s="23" t="s">
        <v>222</v>
      </c>
    </row>
    <row r="167" ht="12.75">
      <c r="A167" s="23" t="s">
        <v>223</v>
      </c>
    </row>
    <row r="168" ht="12.75">
      <c r="A168" s="23" t="s">
        <v>224</v>
      </c>
    </row>
    <row r="169" ht="12.75">
      <c r="A169" s="23" t="s">
        <v>225</v>
      </c>
    </row>
    <row r="170" ht="12.75">
      <c r="A170" s="23" t="s">
        <v>226</v>
      </c>
    </row>
    <row r="172" spans="1:4" ht="12.75">
      <c r="A172" s="32" t="s">
        <v>227</v>
      </c>
      <c r="B172" s="32"/>
      <c r="C172" s="32"/>
      <c r="D172" s="32"/>
    </row>
    <row r="174" ht="12.75">
      <c r="A174" s="23" t="s">
        <v>228</v>
      </c>
    </row>
    <row r="176" ht="12.75">
      <c r="A176" s="23" t="s">
        <v>1</v>
      </c>
    </row>
    <row r="178" ht="12.75">
      <c r="A178" s="23" t="s">
        <v>229</v>
      </c>
    </row>
    <row r="179" ht="12.75">
      <c r="A179" s="23" t="s">
        <v>230</v>
      </c>
    </row>
    <row r="181" ht="12.75">
      <c r="A181" s="23" t="s">
        <v>231</v>
      </c>
    </row>
    <row r="182" ht="12.75">
      <c r="A182" s="23" t="s">
        <v>232</v>
      </c>
    </row>
    <row r="183" ht="12.75">
      <c r="A183" s="23" t="s">
        <v>233</v>
      </c>
    </row>
    <row r="184" ht="12.75">
      <c r="A184" s="23" t="s">
        <v>234</v>
      </c>
    </row>
    <row r="186" spans="1:4" ht="12.75">
      <c r="A186" s="32" t="s">
        <v>235</v>
      </c>
      <c r="B186" s="32"/>
      <c r="C186" s="32"/>
      <c r="D186" s="32"/>
    </row>
    <row r="188" ht="12.75">
      <c r="A188" s="23" t="s">
        <v>236</v>
      </c>
    </row>
    <row r="190" ht="12.75">
      <c r="A190" s="23" t="s">
        <v>0</v>
      </c>
    </row>
    <row r="192" ht="12.75">
      <c r="A192" s="23" t="s">
        <v>237</v>
      </c>
    </row>
    <row r="194" spans="1:3" ht="12.75">
      <c r="A194" s="32" t="s">
        <v>238</v>
      </c>
      <c r="B194" s="32"/>
      <c r="C194" s="32"/>
    </row>
    <row r="195" ht="12.75">
      <c r="A195" s="23" t="s">
        <v>239</v>
      </c>
    </row>
    <row r="196" ht="12.75">
      <c r="A196" s="23" t="s">
        <v>240</v>
      </c>
    </row>
    <row r="198" ht="12.75">
      <c r="A198" s="23" t="s">
        <v>241</v>
      </c>
    </row>
    <row r="199" ht="12.75">
      <c r="A199" s="23" t="s">
        <v>242</v>
      </c>
    </row>
    <row r="200" ht="12.75">
      <c r="A200" s="23" t="s">
        <v>243</v>
      </c>
    </row>
    <row r="201" ht="12.75">
      <c r="A201" s="23" t="s">
        <v>244</v>
      </c>
    </row>
    <row r="203" ht="12.75">
      <c r="A203" s="23" t="s">
        <v>245</v>
      </c>
    </row>
    <row r="204" ht="12.75">
      <c r="A204" s="23" t="s">
        <v>246</v>
      </c>
    </row>
    <row r="205" ht="12.75">
      <c r="A205" s="23" t="s">
        <v>247</v>
      </c>
    </row>
    <row r="206" ht="12.75">
      <c r="A206" s="23" t="s">
        <v>248</v>
      </c>
    </row>
    <row r="207" ht="12.75">
      <c r="A207" s="23" t="s">
        <v>249</v>
      </c>
    </row>
    <row r="208" ht="12.75">
      <c r="A208" s="23" t="s">
        <v>250</v>
      </c>
    </row>
    <row r="209" ht="12.75">
      <c r="A209" s="23" t="s">
        <v>251</v>
      </c>
    </row>
    <row r="210" ht="12.75">
      <c r="A210" s="23" t="s">
        <v>252</v>
      </c>
    </row>
    <row r="211" ht="12.75">
      <c r="A211" s="23" t="s">
        <v>253</v>
      </c>
    </row>
    <row r="213" ht="12.75">
      <c r="A213" s="23" t="s">
        <v>254</v>
      </c>
    </row>
    <row r="214" ht="12.75">
      <c r="A214" s="23" t="s">
        <v>255</v>
      </c>
    </row>
    <row r="215" ht="12.75">
      <c r="A215" s="23" t="s">
        <v>256</v>
      </c>
    </row>
    <row r="216" ht="12.75">
      <c r="A216" s="23" t="s">
        <v>257</v>
      </c>
    </row>
    <row r="218" spans="1:9" ht="12.75">
      <c r="A218" s="32" t="s">
        <v>372</v>
      </c>
      <c r="B218" s="32"/>
      <c r="C218" s="32"/>
      <c r="D218" s="32"/>
      <c r="E218" s="31"/>
      <c r="F218" s="32"/>
      <c r="G218" s="32" t="s">
        <v>373</v>
      </c>
      <c r="H218" s="32"/>
      <c r="I218" s="31"/>
    </row>
    <row r="219" spans="1:8" ht="12.75">
      <c r="A219" s="38"/>
      <c r="B219" s="38"/>
      <c r="C219" s="38"/>
      <c r="D219" s="38"/>
      <c r="F219" s="39"/>
      <c r="G219" s="39"/>
      <c r="H219" s="39"/>
    </row>
    <row r="220" spans="1:8" ht="12.75">
      <c r="A220" s="24" t="s">
        <v>376</v>
      </c>
      <c r="B220" s="38"/>
      <c r="C220" s="38"/>
      <c r="D220" s="38"/>
      <c r="F220" s="39"/>
      <c r="G220" s="39"/>
      <c r="H220" s="39"/>
    </row>
    <row r="221" spans="1:8" ht="12.75">
      <c r="A221" s="24" t="s">
        <v>377</v>
      </c>
      <c r="B221" s="38"/>
      <c r="C221" s="38"/>
      <c r="D221" s="38"/>
      <c r="F221" s="39"/>
      <c r="G221" s="39"/>
      <c r="H221" s="39"/>
    </row>
    <row r="222" spans="1:8" ht="12.75">
      <c r="A222" s="24" t="s">
        <v>378</v>
      </c>
      <c r="B222" s="38"/>
      <c r="C222" s="38"/>
      <c r="D222" s="38"/>
      <c r="F222" s="39"/>
      <c r="G222" s="39"/>
      <c r="H222" s="39"/>
    </row>
    <row r="224" ht="12.75">
      <c r="A224" s="23" t="s">
        <v>258</v>
      </c>
    </row>
    <row r="226" ht="12.75">
      <c r="A226" s="23" t="s">
        <v>259</v>
      </c>
    </row>
    <row r="228" ht="12.75">
      <c r="A228" s="23" t="s">
        <v>260</v>
      </c>
    </row>
    <row r="230" ht="12.75">
      <c r="A230" s="23" t="s">
        <v>261</v>
      </c>
    </row>
    <row r="231" ht="12.75">
      <c r="A231" s="23" t="s">
        <v>262</v>
      </c>
    </row>
    <row r="232" ht="12.75">
      <c r="A232" s="23" t="s">
        <v>263</v>
      </c>
    </row>
    <row r="234" spans="1:5" ht="12.75">
      <c r="A234" s="23" t="s">
        <v>264</v>
      </c>
      <c r="E234" s="23" t="s">
        <v>374</v>
      </c>
    </row>
    <row r="235" spans="1:4" ht="12.75">
      <c r="A235" s="23" t="s">
        <v>265</v>
      </c>
      <c r="D235" s="23" t="s">
        <v>375</v>
      </c>
    </row>
    <row r="236" ht="12.75">
      <c r="A236" s="23" t="s">
        <v>266</v>
      </c>
    </row>
    <row r="237" ht="12.75">
      <c r="A237" s="23" t="s">
        <v>267</v>
      </c>
    </row>
    <row r="239" ht="12.75">
      <c r="A239" s="23" t="s">
        <v>268</v>
      </c>
    </row>
    <row r="240" ht="12.75">
      <c r="A240" s="23" t="s">
        <v>269</v>
      </c>
    </row>
    <row r="241" ht="12.75">
      <c r="A241" s="23" t="s">
        <v>270</v>
      </c>
    </row>
    <row r="242" ht="12.75">
      <c r="A242" s="23" t="s">
        <v>271</v>
      </c>
    </row>
    <row r="244" ht="12.75">
      <c r="A244" s="23" t="s">
        <v>272</v>
      </c>
    </row>
    <row r="245" ht="12.75">
      <c r="A245" s="23" t="s">
        <v>273</v>
      </c>
    </row>
    <row r="246" ht="12.75">
      <c r="A246" s="23" t="s">
        <v>274</v>
      </c>
    </row>
    <row r="248" ht="12.75">
      <c r="A248" s="23" t="s">
        <v>275</v>
      </c>
    </row>
    <row r="249" ht="12.75">
      <c r="A249" s="23" t="s">
        <v>276</v>
      </c>
    </row>
    <row r="251" ht="12.75">
      <c r="A251" s="23" t="s">
        <v>277</v>
      </c>
    </row>
    <row r="252" ht="12.75">
      <c r="A252" s="23" t="s">
        <v>278</v>
      </c>
    </row>
    <row r="253" ht="12.75">
      <c r="A253" s="23" t="s">
        <v>279</v>
      </c>
    </row>
    <row r="254" ht="12.75">
      <c r="A254" s="23" t="s">
        <v>280</v>
      </c>
    </row>
    <row r="255" ht="12.75">
      <c r="A255" s="23" t="s">
        <v>281</v>
      </c>
    </row>
    <row r="257" spans="1:4" ht="12.75">
      <c r="A257" s="32" t="s">
        <v>282</v>
      </c>
      <c r="B257" s="32"/>
      <c r="C257" s="32"/>
      <c r="D257" s="32"/>
    </row>
    <row r="259" ht="12.75">
      <c r="A259" s="23" t="s">
        <v>283</v>
      </c>
    </row>
    <row r="261" ht="12.75">
      <c r="A261" s="23" t="s">
        <v>284</v>
      </c>
    </row>
    <row r="262" ht="12.75">
      <c r="A262" s="23" t="s">
        <v>285</v>
      </c>
    </row>
    <row r="263" ht="12.75">
      <c r="A263" s="23" t="s">
        <v>286</v>
      </c>
    </row>
    <row r="265" spans="1:6" ht="12.75">
      <c r="A265" s="32" t="s">
        <v>287</v>
      </c>
      <c r="B265" s="32"/>
      <c r="C265" s="32"/>
      <c r="D265" s="32"/>
      <c r="E265" s="32"/>
      <c r="F265" s="31"/>
    </row>
    <row r="267" ht="12.75">
      <c r="A267" s="23" t="s">
        <v>288</v>
      </c>
    </row>
    <row r="268" ht="12.75">
      <c r="A268" s="23" t="s">
        <v>289</v>
      </c>
    </row>
    <row r="270" ht="12.75">
      <c r="A270" s="23" t="s">
        <v>290</v>
      </c>
    </row>
    <row r="272" ht="12.75">
      <c r="A272" s="23" t="s">
        <v>291</v>
      </c>
    </row>
    <row r="273" ht="12.75">
      <c r="A273" s="23" t="s">
        <v>292</v>
      </c>
    </row>
    <row r="274" ht="12.75">
      <c r="A274" s="23" t="s">
        <v>293</v>
      </c>
    </row>
    <row r="275" ht="12.75">
      <c r="A275" s="23" t="s">
        <v>294</v>
      </c>
    </row>
    <row r="276" ht="12.75">
      <c r="A276" s="23" t="s">
        <v>295</v>
      </c>
    </row>
    <row r="277" ht="12.75">
      <c r="A277" s="23" t="s">
        <v>296</v>
      </c>
    </row>
    <row r="278" ht="12.75">
      <c r="A278" s="23" t="s">
        <v>297</v>
      </c>
    </row>
    <row r="280" spans="1:7" ht="12.75">
      <c r="A280" s="32" t="s">
        <v>298</v>
      </c>
      <c r="B280" s="32"/>
      <c r="C280" s="32"/>
      <c r="D280" s="32"/>
      <c r="E280" s="32"/>
      <c r="F280" s="32"/>
      <c r="G280" s="32"/>
    </row>
    <row r="282" ht="12.75">
      <c r="A282" s="23" t="s">
        <v>299</v>
      </c>
    </row>
    <row r="283" ht="12.75">
      <c r="A283" s="23" t="s">
        <v>300</v>
      </c>
    </row>
    <row r="284" ht="12.75">
      <c r="A284" s="23" t="s">
        <v>301</v>
      </c>
    </row>
    <row r="285" ht="12.75">
      <c r="A285" s="23" t="s">
        <v>302</v>
      </c>
    </row>
    <row r="287" spans="1:9" ht="12.75">
      <c r="A287" s="32" t="s">
        <v>303</v>
      </c>
      <c r="B287" s="32"/>
      <c r="C287" s="32"/>
      <c r="D287" s="32"/>
      <c r="E287" s="32"/>
      <c r="F287" s="32"/>
      <c r="G287" s="32"/>
      <c r="H287" s="32"/>
      <c r="I287" s="31"/>
    </row>
    <row r="289" ht="12.75">
      <c r="A289" s="23" t="s">
        <v>304</v>
      </c>
    </row>
    <row r="291" ht="12.75">
      <c r="A291" s="23" t="s">
        <v>305</v>
      </c>
    </row>
    <row r="292" ht="12.75">
      <c r="A292" s="23" t="s">
        <v>306</v>
      </c>
    </row>
    <row r="293" ht="12.75">
      <c r="A293" s="23" t="s">
        <v>307</v>
      </c>
    </row>
    <row r="295" spans="1:8" ht="12.75">
      <c r="A295" s="32" t="s">
        <v>308</v>
      </c>
      <c r="B295" s="32"/>
      <c r="C295" s="32"/>
      <c r="D295" s="32"/>
      <c r="E295" s="32"/>
      <c r="F295" s="32"/>
      <c r="G295" s="32"/>
      <c r="H295" s="32"/>
    </row>
    <row r="297" ht="12.75">
      <c r="A297" s="23" t="s">
        <v>309</v>
      </c>
    </row>
    <row r="298" ht="12.75">
      <c r="A298" s="23" t="s">
        <v>310</v>
      </c>
    </row>
    <row r="300" spans="1:5" ht="12.75">
      <c r="A300" s="32" t="s">
        <v>311</v>
      </c>
      <c r="B300" s="32"/>
      <c r="C300" s="32"/>
      <c r="D300" s="32"/>
      <c r="E300" s="32"/>
    </row>
    <row r="302" ht="12.75">
      <c r="A302" s="23" t="s">
        <v>312</v>
      </c>
    </row>
    <row r="303" ht="12.75">
      <c r="A303" s="23" t="s">
        <v>313</v>
      </c>
    </row>
    <row r="304" ht="12.75">
      <c r="A304" s="23" t="s">
        <v>314</v>
      </c>
    </row>
    <row r="306" spans="1:8" ht="12.75">
      <c r="A306" s="32" t="s">
        <v>315</v>
      </c>
      <c r="B306" s="32"/>
      <c r="C306" s="32"/>
      <c r="D306" s="32"/>
      <c r="E306" s="32"/>
      <c r="F306" s="32"/>
      <c r="G306" s="32"/>
      <c r="H306" s="32"/>
    </row>
    <row r="307" spans="1:3" ht="12.75">
      <c r="A307" s="32" t="s">
        <v>316</v>
      </c>
      <c r="B307" s="32"/>
      <c r="C307" s="31"/>
    </row>
    <row r="309" ht="12.75">
      <c r="A309" s="23" t="s">
        <v>317</v>
      </c>
    </row>
    <row r="311" ht="12.75">
      <c r="A311" s="23" t="s">
        <v>318</v>
      </c>
    </row>
    <row r="312" ht="12.75">
      <c r="A312" s="23" t="s">
        <v>319</v>
      </c>
    </row>
    <row r="313" ht="12.75">
      <c r="A313" s="23" t="s">
        <v>320</v>
      </c>
    </row>
    <row r="314" ht="12.75">
      <c r="A314" s="23" t="s">
        <v>321</v>
      </c>
    </row>
    <row r="316" spans="1:6" ht="12.75">
      <c r="A316" s="32" t="s">
        <v>322</v>
      </c>
      <c r="B316" s="32"/>
      <c r="C316" s="32"/>
      <c r="D316" s="32"/>
      <c r="E316" s="32" t="s">
        <v>403</v>
      </c>
      <c r="F316" s="31"/>
    </row>
    <row r="318" spans="1:5" ht="12.75">
      <c r="A318" s="23" t="s">
        <v>323</v>
      </c>
      <c r="E318" s="23" t="s">
        <v>404</v>
      </c>
    </row>
    <row r="319" ht="12.75">
      <c r="A319" s="23" t="s">
        <v>324</v>
      </c>
    </row>
    <row r="320" ht="12.75">
      <c r="A320" s="23" t="s">
        <v>325</v>
      </c>
    </row>
    <row r="321" ht="12.75">
      <c r="A321" s="23" t="s">
        <v>326</v>
      </c>
    </row>
    <row r="322" ht="12.75">
      <c r="A322" s="23" t="s">
        <v>327</v>
      </c>
    </row>
    <row r="323" ht="12.75">
      <c r="A323" s="23" t="s">
        <v>328</v>
      </c>
    </row>
    <row r="324" ht="12.75">
      <c r="A324" s="23" t="s">
        <v>329</v>
      </c>
    </row>
    <row r="325" spans="1:5" ht="12.75">
      <c r="A325" s="23" t="s">
        <v>330</v>
      </c>
      <c r="E325" s="23" t="s">
        <v>405</v>
      </c>
    </row>
    <row r="326" ht="12.75">
      <c r="A326" s="23" t="s">
        <v>331</v>
      </c>
    </row>
    <row r="327" ht="12.75">
      <c r="A327" s="23" t="s">
        <v>332</v>
      </c>
    </row>
    <row r="328" ht="12.75">
      <c r="A328" s="23" t="s">
        <v>333</v>
      </c>
    </row>
    <row r="329" ht="12.75">
      <c r="A329" s="23" t="s">
        <v>334</v>
      </c>
    </row>
    <row r="330" ht="12.75">
      <c r="A330" s="23" t="s">
        <v>335</v>
      </c>
    </row>
    <row r="332" spans="1:5" ht="12.75">
      <c r="A332" s="32" t="s">
        <v>336</v>
      </c>
      <c r="B332" s="32"/>
      <c r="C332" s="32"/>
      <c r="D332" s="32"/>
      <c r="E332" s="32"/>
    </row>
    <row r="334" ht="12.75">
      <c r="A334" s="23" t="s">
        <v>337</v>
      </c>
    </row>
    <row r="335" ht="12.75">
      <c r="A335" s="23" t="s">
        <v>338</v>
      </c>
    </row>
    <row r="336" ht="12.75">
      <c r="A336" s="23" t="s">
        <v>339</v>
      </c>
    </row>
    <row r="337" ht="12.75">
      <c r="A337" s="23" t="s">
        <v>340</v>
      </c>
    </row>
    <row r="338" ht="12.75">
      <c r="A338" s="23" t="s">
        <v>341</v>
      </c>
    </row>
    <row r="339" ht="12.75">
      <c r="A339" s="23" t="s">
        <v>342</v>
      </c>
    </row>
    <row r="340" ht="12.75">
      <c r="A340" s="23" t="s">
        <v>343</v>
      </c>
    </row>
    <row r="342" spans="1:4" ht="12.75">
      <c r="A342" s="32" t="s">
        <v>344</v>
      </c>
      <c r="B342" s="32"/>
      <c r="C342" s="32"/>
      <c r="D342" s="32"/>
    </row>
    <row r="344" ht="12.75">
      <c r="A344" s="23" t="s">
        <v>195</v>
      </c>
    </row>
    <row r="345" ht="12.75">
      <c r="A345" s="23" t="s">
        <v>196</v>
      </c>
    </row>
    <row r="346" ht="12.75">
      <c r="A346" s="23" t="s">
        <v>345</v>
      </c>
    </row>
    <row r="348" spans="1:3" ht="12.75">
      <c r="A348" s="32" t="s">
        <v>346</v>
      </c>
      <c r="B348" s="32"/>
      <c r="C348" s="32"/>
    </row>
    <row r="350" ht="12.75">
      <c r="A350" s="23" t="s">
        <v>198</v>
      </c>
    </row>
    <row r="351" ht="12.75">
      <c r="A351" s="23" t="s">
        <v>199</v>
      </c>
    </row>
    <row r="352" ht="12.75">
      <c r="A352" s="23" t="s">
        <v>200</v>
      </c>
    </row>
    <row r="353" ht="12.75">
      <c r="A353" s="23" t="s">
        <v>201</v>
      </c>
    </row>
    <row r="354" ht="12.75">
      <c r="A354" s="23" t="s">
        <v>347</v>
      </c>
    </row>
    <row r="355" ht="12.75">
      <c r="A355" s="23" t="s">
        <v>203</v>
      </c>
    </row>
    <row r="356" ht="12.75">
      <c r="A356" s="23" t="s">
        <v>348</v>
      </c>
    </row>
    <row r="358" spans="1:7" ht="12.75">
      <c r="A358" s="32" t="s">
        <v>382</v>
      </c>
      <c r="B358" s="32"/>
      <c r="C358" s="32"/>
      <c r="D358" s="32"/>
      <c r="E358" s="32"/>
      <c r="F358" s="32"/>
      <c r="G358" s="32" t="s">
        <v>383</v>
      </c>
    </row>
    <row r="360" spans="1:5" ht="12.75">
      <c r="A360" s="23" t="s">
        <v>384</v>
      </c>
      <c r="E360" s="23" t="s">
        <v>385</v>
      </c>
    </row>
    <row r="362" ht="12.75">
      <c r="A362" s="23" t="s">
        <v>386</v>
      </c>
    </row>
    <row r="363" ht="12.75">
      <c r="A363" s="23" t="s">
        <v>387</v>
      </c>
    </row>
    <row r="364" ht="12.75">
      <c r="A364" s="23" t="s">
        <v>388</v>
      </c>
    </row>
    <row r="365" ht="12.75">
      <c r="A365" s="23" t="s">
        <v>389</v>
      </c>
    </row>
    <row r="367" spans="1:7" ht="12.75">
      <c r="A367" s="32" t="s">
        <v>349</v>
      </c>
      <c r="B367" s="32"/>
      <c r="C367" s="32"/>
      <c r="D367" s="32"/>
      <c r="E367" s="32"/>
      <c r="F367" s="32"/>
      <c r="G367" s="32"/>
    </row>
    <row r="369" ht="12.75">
      <c r="A369" s="23" t="s">
        <v>350</v>
      </c>
    </row>
    <row r="370" ht="12.75">
      <c r="A370" s="23" t="s">
        <v>351</v>
      </c>
    </row>
    <row r="371" ht="12.75">
      <c r="A371" s="23" t="s">
        <v>352</v>
      </c>
    </row>
    <row r="372" ht="12.75">
      <c r="A372" s="23" t="s">
        <v>353</v>
      </c>
    </row>
    <row r="374" ht="12.75">
      <c r="A374" s="23" t="s">
        <v>354</v>
      </c>
    </row>
    <row r="375" ht="12.75">
      <c r="A375" s="23" t="s">
        <v>355</v>
      </c>
    </row>
    <row r="377" ht="12.75">
      <c r="A377" s="23" t="s">
        <v>356</v>
      </c>
    </row>
    <row r="378" ht="12.75">
      <c r="A378" s="23" t="s">
        <v>357</v>
      </c>
    </row>
  </sheetData>
  <mergeCells count="2">
    <mergeCell ref="A1:L2"/>
    <mergeCell ref="A7:I7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" sqref="B1:C16384"/>
    </sheetView>
  </sheetViews>
  <sheetFormatPr defaultColWidth="9.140625" defaultRowHeight="12.75"/>
  <cols>
    <col min="1" max="1" width="30.00390625" style="0" customWidth="1"/>
    <col min="2" max="2" width="30.8515625" style="0" hidden="1" customWidth="1"/>
    <col min="3" max="3" width="11.140625" style="0" hidden="1" customWidth="1"/>
    <col min="4" max="125" width="11.140625" style="0" customWidth="1"/>
  </cols>
  <sheetData>
    <row r="1" spans="1:125" s="37" customFormat="1" ht="12.75">
      <c r="A1" s="35" t="s">
        <v>3</v>
      </c>
      <c r="B1" s="60"/>
      <c r="C1" s="36"/>
      <c r="D1" s="36" t="str">
        <f>Data!D1</f>
        <v>WIBC</v>
      </c>
      <c r="E1" s="36" t="str">
        <f>Data!E1</f>
        <v>FRGB</v>
      </c>
      <c r="F1" s="36" t="str">
        <f>Data!F1</f>
        <v>VCBI</v>
      </c>
      <c r="G1" s="36" t="str">
        <f>Data!G1</f>
        <v>CACB</v>
      </c>
      <c r="H1" s="36" t="str">
        <f>Data!H1</f>
        <v>PVTB</v>
      </c>
      <c r="I1" s="36" t="str">
        <f>Data!I1</f>
        <v>HARB</v>
      </c>
      <c r="J1" s="36" t="str">
        <f>Data!J1</f>
        <v>NFB</v>
      </c>
      <c r="K1" s="36">
        <f>Data!K1</f>
        <v>0</v>
      </c>
      <c r="L1" s="36">
        <f>Data!L1</f>
        <v>0</v>
      </c>
      <c r="M1" s="36">
        <f>Data!M1</f>
        <v>0</v>
      </c>
      <c r="N1" s="36">
        <f>Data!N1</f>
        <v>0</v>
      </c>
      <c r="O1" s="36">
        <f>Data!O1</f>
        <v>0</v>
      </c>
      <c r="P1" s="36">
        <f>Data!P1</f>
        <v>0</v>
      </c>
      <c r="Q1" s="36">
        <f>Data!Q1</f>
        <v>0</v>
      </c>
      <c r="R1" s="36">
        <f>Data!R1</f>
        <v>0</v>
      </c>
      <c r="S1" s="36">
        <f>Data!S1</f>
        <v>0</v>
      </c>
      <c r="T1" s="36">
        <f>Data!T1</f>
        <v>0</v>
      </c>
      <c r="U1" s="36">
        <f>Data!U1</f>
        <v>0</v>
      </c>
      <c r="V1" s="36">
        <f>Data!V1</f>
        <v>0</v>
      </c>
      <c r="W1" s="36">
        <f>Data!W1</f>
        <v>0</v>
      </c>
      <c r="X1" s="36">
        <f>Data!X1</f>
        <v>0</v>
      </c>
      <c r="Y1" s="36">
        <f>Data!Y1</f>
        <v>0</v>
      </c>
      <c r="Z1" s="36">
        <f>Data!Z1</f>
        <v>0</v>
      </c>
      <c r="AA1" s="36">
        <f>Data!AA1</f>
        <v>0</v>
      </c>
      <c r="AB1" s="36">
        <f>Data!AB1</f>
        <v>0</v>
      </c>
      <c r="AC1" s="36">
        <f>Data!AC1</f>
        <v>0</v>
      </c>
      <c r="AD1" s="36">
        <f>Data!AD1</f>
        <v>0</v>
      </c>
      <c r="AE1" s="36">
        <f>Data!AE1</f>
        <v>0</v>
      </c>
      <c r="AF1" s="36">
        <f>Data!AF1</f>
        <v>0</v>
      </c>
      <c r="AG1" s="36">
        <f>Data!AG1</f>
        <v>0</v>
      </c>
      <c r="AH1" s="36">
        <f>Data!AH1</f>
        <v>0</v>
      </c>
      <c r="AI1" s="36">
        <f>Data!AI1</f>
        <v>0</v>
      </c>
      <c r="AJ1" s="36">
        <f>Data!AJ1</f>
        <v>0</v>
      </c>
      <c r="AK1" s="36">
        <f>Data!AK1</f>
        <v>0</v>
      </c>
      <c r="AL1" s="36">
        <f>Data!AL1</f>
        <v>0</v>
      </c>
      <c r="AM1" s="36">
        <f>Data!AM1</f>
        <v>0</v>
      </c>
      <c r="AN1" s="36">
        <f>Data!AN1</f>
        <v>0</v>
      </c>
      <c r="AO1" s="36">
        <f>Data!AO1</f>
        <v>0</v>
      </c>
      <c r="AP1" s="36">
        <f>Data!AP1</f>
        <v>0</v>
      </c>
      <c r="AQ1" s="36">
        <f>Data!AQ1</f>
        <v>0</v>
      </c>
      <c r="AR1" s="36">
        <f>Data!AR1</f>
        <v>0</v>
      </c>
      <c r="AS1" s="36">
        <f>Data!AS1</f>
        <v>0</v>
      </c>
      <c r="AT1" s="36">
        <f>Data!AT1</f>
        <v>0</v>
      </c>
      <c r="AU1" s="36">
        <f>Data!AU1</f>
        <v>0</v>
      </c>
      <c r="AV1" s="36">
        <f>Data!AV1</f>
        <v>0</v>
      </c>
      <c r="AW1" s="36">
        <f>Data!AW1</f>
        <v>0</v>
      </c>
      <c r="AX1" s="36">
        <f>Data!AX1</f>
        <v>0</v>
      </c>
      <c r="AY1" s="36">
        <f>Data!AY1</f>
        <v>0</v>
      </c>
      <c r="AZ1" s="36">
        <f>Data!AZ1</f>
        <v>0</v>
      </c>
      <c r="BA1" s="36">
        <f>Data!BA1</f>
        <v>0</v>
      </c>
      <c r="BB1" s="36">
        <f>Data!BB1</f>
        <v>0</v>
      </c>
      <c r="BC1" s="36">
        <f>Data!BC1</f>
        <v>0</v>
      </c>
      <c r="BD1" s="36">
        <f>Data!BD1</f>
        <v>0</v>
      </c>
      <c r="BE1" s="36">
        <f>Data!BE1</f>
        <v>0</v>
      </c>
      <c r="BF1" s="36">
        <f>Data!BF1</f>
        <v>0</v>
      </c>
      <c r="BG1" s="36">
        <f>Data!BG1</f>
        <v>0</v>
      </c>
      <c r="BH1" s="36">
        <f>Data!BH1</f>
        <v>0</v>
      </c>
      <c r="BI1" s="36">
        <f>Data!BI1</f>
        <v>0</v>
      </c>
      <c r="BJ1" s="36">
        <f>Data!BJ1</f>
        <v>0</v>
      </c>
      <c r="BK1" s="36">
        <f>Data!BK1</f>
        <v>0</v>
      </c>
      <c r="BL1" s="36">
        <f>Data!BL1</f>
        <v>0</v>
      </c>
      <c r="BM1" s="36">
        <f>Data!BM1</f>
        <v>0</v>
      </c>
      <c r="BN1" s="36">
        <f>Data!BN1</f>
        <v>0</v>
      </c>
      <c r="BO1" s="36">
        <f>Data!BO1</f>
        <v>0</v>
      </c>
      <c r="BP1" s="36">
        <f>Data!BP1</f>
        <v>0</v>
      </c>
      <c r="BQ1" s="36">
        <f>Data!BQ1</f>
        <v>0</v>
      </c>
      <c r="BR1" s="36">
        <f>Data!BR1</f>
        <v>0</v>
      </c>
      <c r="BS1" s="36">
        <f>Data!BS1</f>
        <v>0</v>
      </c>
      <c r="BT1" s="36">
        <f>Data!BT1</f>
        <v>0</v>
      </c>
      <c r="BU1" s="36">
        <f>Data!BU1</f>
        <v>0</v>
      </c>
      <c r="BV1" s="36">
        <f>Data!BV1</f>
        <v>0</v>
      </c>
      <c r="BW1" s="36">
        <f>Data!BW1</f>
        <v>0</v>
      </c>
      <c r="BX1" s="36">
        <f>Data!BX1</f>
        <v>0</v>
      </c>
      <c r="BY1" s="36">
        <f>Data!BY1</f>
        <v>0</v>
      </c>
      <c r="BZ1" s="36">
        <f>Data!BZ1</f>
        <v>0</v>
      </c>
      <c r="CA1" s="36">
        <f>Data!CA1</f>
        <v>0</v>
      </c>
      <c r="CB1" s="36">
        <f>Data!CB1</f>
        <v>0</v>
      </c>
      <c r="CC1" s="36">
        <f>Data!CC1</f>
        <v>0</v>
      </c>
      <c r="CD1" s="36">
        <f>Data!CD1</f>
        <v>0</v>
      </c>
      <c r="CE1" s="36">
        <f>Data!CE1</f>
        <v>0</v>
      </c>
      <c r="CF1" s="36">
        <f>Data!CF1</f>
        <v>0</v>
      </c>
      <c r="CG1" s="36">
        <f>Data!CG1</f>
        <v>0</v>
      </c>
      <c r="CH1" s="36">
        <f>Data!CH1</f>
        <v>0</v>
      </c>
      <c r="CI1" s="36">
        <f>Data!CI1</f>
        <v>0</v>
      </c>
      <c r="CJ1" s="36">
        <f>Data!CJ1</f>
        <v>0</v>
      </c>
      <c r="CK1" s="36">
        <f>Data!CK1</f>
        <v>0</v>
      </c>
      <c r="CL1" s="36">
        <f>Data!CL1</f>
        <v>0</v>
      </c>
      <c r="CM1" s="36">
        <f>Data!CM1</f>
        <v>0</v>
      </c>
      <c r="CN1" s="36">
        <f>Data!CN1</f>
        <v>0</v>
      </c>
      <c r="CO1" s="36">
        <f>Data!CO1</f>
        <v>0</v>
      </c>
      <c r="CP1" s="36">
        <f>Data!CP1</f>
        <v>0</v>
      </c>
      <c r="CQ1" s="36">
        <f>Data!CQ1</f>
        <v>0</v>
      </c>
      <c r="CR1" s="36">
        <f>Data!CR1</f>
        <v>0</v>
      </c>
      <c r="CS1" s="36">
        <f>Data!CS1</f>
        <v>0</v>
      </c>
      <c r="CT1" s="36">
        <f>Data!CT1</f>
        <v>0</v>
      </c>
      <c r="CU1" s="36">
        <f>Data!CU1</f>
        <v>0</v>
      </c>
      <c r="CV1" s="36">
        <f>Data!CV1</f>
        <v>0</v>
      </c>
      <c r="CW1" s="36">
        <f>Data!CW1</f>
        <v>0</v>
      </c>
      <c r="CX1" s="36">
        <f>Data!CX1</f>
        <v>0</v>
      </c>
      <c r="CY1" s="36">
        <f>Data!CY1</f>
        <v>0</v>
      </c>
      <c r="CZ1" s="36">
        <f>Data!CZ1</f>
        <v>0</v>
      </c>
      <c r="DA1" s="36">
        <f>Data!DA1</f>
        <v>0</v>
      </c>
      <c r="DB1" s="36">
        <f>Data!DB1</f>
        <v>0</v>
      </c>
      <c r="DC1" s="36">
        <f>Data!DC1</f>
        <v>0</v>
      </c>
      <c r="DD1" s="36">
        <f>Data!DD1</f>
        <v>0</v>
      </c>
      <c r="DE1" s="36">
        <f>Data!DE1</f>
        <v>0</v>
      </c>
      <c r="DF1" s="36">
        <f>Data!DF1</f>
        <v>0</v>
      </c>
      <c r="DG1" s="36">
        <f>Data!DG1</f>
        <v>0</v>
      </c>
      <c r="DH1" s="36">
        <f>Data!DH1</f>
        <v>0</v>
      </c>
      <c r="DI1" s="36">
        <f>Data!DI1</f>
        <v>0</v>
      </c>
      <c r="DJ1" s="36">
        <f>Data!DJ1</f>
        <v>0</v>
      </c>
      <c r="DK1" s="36">
        <f>Data!DK1</f>
        <v>0</v>
      </c>
      <c r="DL1" s="36">
        <f>Data!DL1</f>
        <v>0</v>
      </c>
      <c r="DM1" s="36">
        <f>Data!DM1</f>
        <v>0</v>
      </c>
      <c r="DN1" s="36">
        <f>Data!DN1</f>
        <v>0</v>
      </c>
      <c r="DO1" s="36">
        <f>Data!DO1</f>
        <v>0</v>
      </c>
      <c r="DP1" s="36">
        <f>Data!DP1</f>
        <v>0</v>
      </c>
      <c r="DQ1" s="36">
        <f>Data!DQ1</f>
        <v>0</v>
      </c>
      <c r="DR1" s="36">
        <f>Data!DR1</f>
        <v>0</v>
      </c>
      <c r="DS1" s="36">
        <f>Data!DS1</f>
        <v>0</v>
      </c>
      <c r="DT1" s="36">
        <f>Data!DT1</f>
        <v>0</v>
      </c>
      <c r="DU1" s="36">
        <f>Data!DU1</f>
        <v>0</v>
      </c>
    </row>
    <row r="2" spans="1:125" ht="12.75">
      <c r="A2" s="14" t="s">
        <v>88</v>
      </c>
      <c r="B2" s="61" t="s">
        <v>64</v>
      </c>
      <c r="C2" s="14" t="s">
        <v>89</v>
      </c>
      <c r="D2" s="11">
        <f>Data!D2</f>
        <v>38717</v>
      </c>
      <c r="E2" s="11">
        <f>Data!E2</f>
        <v>38717</v>
      </c>
      <c r="F2" s="11">
        <f>Data!F2</f>
        <v>38717</v>
      </c>
      <c r="G2" s="11">
        <f>Data!G2</f>
        <v>38717</v>
      </c>
      <c r="H2" s="11">
        <f>Data!H2</f>
        <v>38717</v>
      </c>
      <c r="I2" s="11">
        <f>Data!I2</f>
        <v>38625</v>
      </c>
      <c r="J2" s="11">
        <f>Data!J2</f>
        <v>37621</v>
      </c>
      <c r="K2" s="11">
        <f>Data!K2</f>
        <v>0</v>
      </c>
      <c r="L2" s="11">
        <f>Data!L2</f>
        <v>0</v>
      </c>
      <c r="M2" s="11">
        <f>Data!M2</f>
        <v>0</v>
      </c>
      <c r="N2" s="11">
        <f>Data!N2</f>
        <v>0</v>
      </c>
      <c r="O2" s="11">
        <f>Data!O2</f>
        <v>0</v>
      </c>
      <c r="P2" s="11">
        <f>Data!P2</f>
        <v>0</v>
      </c>
      <c r="Q2" s="11">
        <f>Data!Q2</f>
        <v>0</v>
      </c>
      <c r="R2" s="11">
        <f>Data!R2</f>
        <v>0</v>
      </c>
      <c r="S2" s="11">
        <f>Data!S2</f>
        <v>0</v>
      </c>
      <c r="T2" s="11">
        <f>Data!T2</f>
        <v>0</v>
      </c>
      <c r="U2" s="11">
        <f>Data!U2</f>
        <v>0</v>
      </c>
      <c r="V2" s="11">
        <f>Data!V2</f>
        <v>0</v>
      </c>
      <c r="W2" s="11">
        <f>Data!W2</f>
        <v>0</v>
      </c>
      <c r="X2" s="11">
        <f>Data!X2</f>
        <v>0</v>
      </c>
      <c r="Y2" s="11">
        <f>Data!Y2</f>
        <v>0</v>
      </c>
      <c r="Z2" s="11">
        <f>Data!Z2</f>
        <v>0</v>
      </c>
      <c r="AA2" s="11">
        <f>Data!AA2</f>
        <v>0</v>
      </c>
      <c r="AB2" s="11">
        <f>Data!AB2</f>
        <v>0</v>
      </c>
      <c r="AC2" s="11">
        <f>Data!AC2</f>
        <v>0</v>
      </c>
      <c r="AD2" s="11">
        <f>Data!AD2</f>
        <v>0</v>
      </c>
      <c r="AE2" s="11">
        <f>Data!AE2</f>
        <v>0</v>
      </c>
      <c r="AF2" s="11">
        <f>Data!AF2</f>
        <v>0</v>
      </c>
      <c r="AG2" s="11">
        <f>Data!AG2</f>
        <v>0</v>
      </c>
      <c r="AH2" s="11">
        <f>Data!AH2</f>
        <v>0</v>
      </c>
      <c r="AI2" s="11">
        <f>Data!AI2</f>
        <v>0</v>
      </c>
      <c r="AJ2" s="11">
        <f>Data!AJ2</f>
        <v>0</v>
      </c>
      <c r="AK2" s="11">
        <f>Data!AK2</f>
        <v>0</v>
      </c>
      <c r="AL2" s="11">
        <f>Data!AL2</f>
        <v>0</v>
      </c>
      <c r="AM2" s="11">
        <f>Data!AM2</f>
        <v>0</v>
      </c>
      <c r="AN2" s="11">
        <f>Data!AN2</f>
        <v>0</v>
      </c>
      <c r="AO2" s="11">
        <f>Data!AO2</f>
        <v>0</v>
      </c>
      <c r="AP2" s="11">
        <f>Data!AP2</f>
        <v>0</v>
      </c>
      <c r="AQ2" s="11">
        <f>Data!AQ2</f>
        <v>0</v>
      </c>
      <c r="AR2" s="11">
        <f>Data!AR2</f>
        <v>0</v>
      </c>
      <c r="AS2" s="11">
        <f>Data!AS2</f>
        <v>0</v>
      </c>
      <c r="AT2" s="11">
        <f>Data!AT2</f>
        <v>0</v>
      </c>
      <c r="AU2" s="11">
        <f>Data!AU2</f>
        <v>0</v>
      </c>
      <c r="AV2" s="11">
        <f>Data!AV2</f>
        <v>0</v>
      </c>
      <c r="AW2" s="11">
        <f>Data!AW2</f>
        <v>0</v>
      </c>
      <c r="AX2" s="11">
        <f>Data!AX2</f>
        <v>0</v>
      </c>
      <c r="AY2" s="11">
        <f>Data!AY2</f>
        <v>0</v>
      </c>
      <c r="AZ2" s="11">
        <f>Data!AZ2</f>
        <v>0</v>
      </c>
      <c r="BA2" s="11">
        <f>Data!BA2</f>
        <v>0</v>
      </c>
      <c r="BB2" s="11">
        <f>Data!BB2</f>
        <v>0</v>
      </c>
      <c r="BC2" s="11">
        <f>Data!BC2</f>
        <v>0</v>
      </c>
      <c r="BD2" s="11">
        <f>Data!BD2</f>
        <v>0</v>
      </c>
      <c r="BE2" s="11">
        <f>Data!BE2</f>
        <v>0</v>
      </c>
      <c r="BF2" s="11">
        <f>Data!BF2</f>
        <v>0</v>
      </c>
      <c r="BG2" s="11">
        <f>Data!BG2</f>
        <v>0</v>
      </c>
      <c r="BH2" s="11">
        <f>Data!BH2</f>
        <v>0</v>
      </c>
      <c r="BI2" s="11">
        <f>Data!BI2</f>
        <v>0</v>
      </c>
      <c r="BJ2" s="11">
        <f>Data!BJ2</f>
        <v>0</v>
      </c>
      <c r="BK2" s="11">
        <f>Data!BK2</f>
        <v>0</v>
      </c>
      <c r="BL2" s="11">
        <f>Data!BL2</f>
        <v>0</v>
      </c>
      <c r="BM2" s="11">
        <f>Data!BM2</f>
        <v>0</v>
      </c>
      <c r="BN2" s="11">
        <f>Data!BN2</f>
        <v>0</v>
      </c>
      <c r="BO2" s="11">
        <f>Data!BO2</f>
        <v>0</v>
      </c>
      <c r="BP2" s="11">
        <f>Data!BP2</f>
        <v>0</v>
      </c>
      <c r="BQ2" s="11">
        <f>Data!BQ2</f>
        <v>0</v>
      </c>
      <c r="BR2" s="11">
        <f>Data!BR2</f>
        <v>0</v>
      </c>
      <c r="BS2" s="11">
        <f>Data!BS2</f>
        <v>0</v>
      </c>
      <c r="BT2" s="11">
        <f>Data!BT2</f>
        <v>0</v>
      </c>
      <c r="BU2" s="11">
        <f>Data!BU2</f>
        <v>0</v>
      </c>
      <c r="BV2" s="11">
        <f>Data!BV2</f>
        <v>0</v>
      </c>
      <c r="BW2" s="11">
        <f>Data!BW2</f>
        <v>0</v>
      </c>
      <c r="BX2" s="11">
        <f>Data!BX2</f>
        <v>0</v>
      </c>
      <c r="BY2" s="11">
        <f>Data!BY2</f>
        <v>0</v>
      </c>
      <c r="BZ2" s="11">
        <f>Data!BZ2</f>
        <v>0</v>
      </c>
      <c r="CA2" s="11">
        <f>Data!CA2</f>
        <v>0</v>
      </c>
      <c r="CB2" s="11">
        <f>Data!CB2</f>
        <v>0</v>
      </c>
      <c r="CC2" s="11">
        <f>Data!CC2</f>
        <v>0</v>
      </c>
      <c r="CD2" s="11">
        <f>Data!CD2</f>
        <v>0</v>
      </c>
      <c r="CE2" s="11">
        <f>Data!CE2</f>
        <v>0</v>
      </c>
      <c r="CF2" s="11">
        <f>Data!CF2</f>
        <v>0</v>
      </c>
      <c r="CG2" s="11">
        <f>Data!CG2</f>
        <v>0</v>
      </c>
      <c r="CH2" s="11">
        <f>Data!CH2</f>
        <v>0</v>
      </c>
      <c r="CI2" s="11">
        <f>Data!CI2</f>
        <v>0</v>
      </c>
      <c r="CJ2" s="11">
        <f>Data!CJ2</f>
        <v>0</v>
      </c>
      <c r="CK2" s="11">
        <f>Data!CK2</f>
        <v>0</v>
      </c>
      <c r="CL2" s="11">
        <f>Data!CL2</f>
        <v>0</v>
      </c>
      <c r="CM2" s="11">
        <f>Data!CM2</f>
        <v>0</v>
      </c>
      <c r="CN2" s="11">
        <f>Data!CN2</f>
        <v>0</v>
      </c>
      <c r="CO2" s="11">
        <f>Data!CO2</f>
        <v>0</v>
      </c>
      <c r="CP2" s="11">
        <f>Data!CP2</f>
        <v>0</v>
      </c>
      <c r="CQ2" s="11">
        <f>Data!CQ2</f>
        <v>0</v>
      </c>
      <c r="CR2" s="11">
        <f>Data!CR2</f>
        <v>0</v>
      </c>
      <c r="CS2" s="11">
        <f>Data!CS2</f>
        <v>0</v>
      </c>
      <c r="CT2" s="11">
        <f>Data!CT2</f>
        <v>0</v>
      </c>
      <c r="CU2" s="11">
        <f>Data!CU2</f>
        <v>0</v>
      </c>
      <c r="CV2" s="11">
        <f>Data!CV2</f>
        <v>0</v>
      </c>
      <c r="CW2" s="11">
        <f>Data!CW2</f>
        <v>0</v>
      </c>
      <c r="CX2" s="11">
        <f>Data!CX2</f>
        <v>0</v>
      </c>
      <c r="CY2" s="11">
        <f>Data!CY2</f>
        <v>0</v>
      </c>
      <c r="CZ2" s="11">
        <f>Data!CZ2</f>
        <v>0</v>
      </c>
      <c r="DA2" s="11">
        <f>Data!DA2</f>
        <v>0</v>
      </c>
      <c r="DB2" s="11">
        <f>Data!DB2</f>
        <v>0</v>
      </c>
      <c r="DC2" s="11">
        <f>Data!DC2</f>
        <v>0</v>
      </c>
      <c r="DD2" s="11">
        <f>Data!DD2</f>
        <v>0</v>
      </c>
      <c r="DE2" s="11">
        <f>Data!DE2</f>
        <v>0</v>
      </c>
      <c r="DF2" s="11">
        <f>Data!DF2</f>
        <v>0</v>
      </c>
      <c r="DG2" s="11">
        <f>Data!DG2</f>
        <v>0</v>
      </c>
      <c r="DH2" s="11">
        <f>Data!DH2</f>
        <v>0</v>
      </c>
      <c r="DI2" s="11">
        <f>Data!DI2</f>
        <v>0</v>
      </c>
      <c r="DJ2" s="11">
        <f>Data!DJ2</f>
        <v>0</v>
      </c>
      <c r="DK2" s="11">
        <f>Data!DK2</f>
        <v>0</v>
      </c>
      <c r="DL2" s="11">
        <f>Data!DL2</f>
        <v>0</v>
      </c>
      <c r="DM2" s="11">
        <f>Data!DM2</f>
        <v>0</v>
      </c>
      <c r="DN2" s="11">
        <f>Data!DN2</f>
        <v>0</v>
      </c>
      <c r="DO2" s="11">
        <f>Data!DO2</f>
        <v>0</v>
      </c>
      <c r="DP2" s="11">
        <f>Data!DP2</f>
        <v>0</v>
      </c>
      <c r="DQ2" s="11">
        <f>Data!DQ2</f>
        <v>0</v>
      </c>
      <c r="DR2" s="11">
        <f>Data!DR2</f>
        <v>0</v>
      </c>
      <c r="DS2" s="11">
        <f>Data!DS2</f>
        <v>0</v>
      </c>
      <c r="DT2" s="11">
        <f>Data!DT2</f>
        <v>0</v>
      </c>
      <c r="DU2" s="11">
        <f>Data!DU2</f>
        <v>0</v>
      </c>
    </row>
    <row r="3" spans="1:3" ht="12.75">
      <c r="A3" s="15" t="s">
        <v>87</v>
      </c>
      <c r="B3" s="62"/>
      <c r="C3" t="s">
        <v>86</v>
      </c>
    </row>
    <row r="4" spans="1:3" ht="12.75">
      <c r="A4" s="13"/>
      <c r="B4" s="16"/>
      <c r="C4" s="9"/>
    </row>
    <row r="5" spans="1:125" ht="19.5" customHeight="1">
      <c r="A5" s="13" t="s">
        <v>2</v>
      </c>
      <c r="B5" s="16" t="s">
        <v>68</v>
      </c>
      <c r="C5" s="13"/>
      <c r="D5" s="2">
        <f>Data!D8+Data!D11-Data!D9+Data!D24</f>
        <v>79.60508</v>
      </c>
      <c r="E5" s="2">
        <f>Data!E8+Data!E11-Data!E9+Data!E24</f>
        <v>84.17600000000002</v>
      </c>
      <c r="F5" s="2">
        <f>Data!F8+Data!F11-Data!F9+Data!F24</f>
        <v>59.571000000000005</v>
      </c>
      <c r="G5" s="2">
        <f>Data!G8+Data!G11-Data!G9+Data!G24</f>
        <v>69.571321</v>
      </c>
      <c r="H5" s="2">
        <f>Data!H8+Data!H11-Data!H9+Data!H24</f>
        <v>108.87200000000001</v>
      </c>
      <c r="I5" s="2">
        <f>Data!I8+Data!I11-Data!I9+Data!I24</f>
        <v>130.344</v>
      </c>
      <c r="J5" s="2">
        <f>Data!J8+Data!J11-Data!J9+Data!J24</f>
        <v>940.917</v>
      </c>
      <c r="K5" s="2">
        <f>Data!K8+Data!K11-Data!K9+Data!K24</f>
        <v>0</v>
      </c>
      <c r="L5" s="2">
        <f>Data!L8+Data!L11-Data!L9+Data!L24</f>
        <v>0</v>
      </c>
      <c r="M5" s="2">
        <f>Data!M8+Data!M11-Data!M9+Data!M24</f>
        <v>0</v>
      </c>
      <c r="N5" s="2">
        <f>Data!N8+Data!N11-Data!N9+Data!N24</f>
        <v>0</v>
      </c>
      <c r="O5" s="2">
        <f>Data!O8+Data!O11-Data!O9+Data!O24</f>
        <v>0</v>
      </c>
      <c r="P5" s="2">
        <f>Data!P8+Data!P11-Data!P9+Data!P24</f>
        <v>0</v>
      </c>
      <c r="Q5" s="2">
        <f>Data!Q8+Data!Q11-Data!Q9+Data!Q24</f>
        <v>0</v>
      </c>
      <c r="R5" s="2">
        <f>Data!R8+Data!R11-Data!R9+Data!R24</f>
        <v>0</v>
      </c>
      <c r="S5" s="2">
        <f>Data!S8+Data!S11-Data!S9+Data!S24</f>
        <v>0</v>
      </c>
      <c r="T5" s="2">
        <f>Data!T8+Data!T11-Data!T9+Data!T24</f>
        <v>0</v>
      </c>
      <c r="U5" s="2">
        <f>Data!U8+Data!U11-Data!U9+Data!U24</f>
        <v>0</v>
      </c>
      <c r="V5" s="2">
        <f>Data!V8+Data!V11-Data!V9+Data!V24</f>
        <v>0</v>
      </c>
      <c r="W5" s="2">
        <f>Data!W8+Data!W11-Data!W9+Data!W24</f>
        <v>0</v>
      </c>
      <c r="X5" s="2">
        <f>Data!X8+Data!X11-Data!X9+Data!X24</f>
        <v>0</v>
      </c>
      <c r="Y5" s="2">
        <f>Data!Y8+Data!Y11-Data!Y9+Data!Y24</f>
        <v>0</v>
      </c>
      <c r="Z5" s="2">
        <f>Data!Z8+Data!Z11-Data!Z9+Data!Z24</f>
        <v>0</v>
      </c>
      <c r="AA5" s="2">
        <f>Data!AA8+Data!AA11-Data!AA9+Data!AA24</f>
        <v>0</v>
      </c>
      <c r="AB5" s="2">
        <f>Data!AB8+Data!AB11-Data!AB9+Data!AB24</f>
        <v>0</v>
      </c>
      <c r="AC5" s="2">
        <f>Data!AC8+Data!AC11-Data!AC9+Data!AC24</f>
        <v>0</v>
      </c>
      <c r="AD5" s="2">
        <f>Data!AD8+Data!AD11-Data!AD9+Data!AD24</f>
        <v>0</v>
      </c>
      <c r="AE5" s="2">
        <f>Data!AE8+Data!AE11-Data!AE9+Data!AE24</f>
        <v>0</v>
      </c>
      <c r="AF5" s="2">
        <f>Data!AF8+Data!AF11-Data!AF9+Data!AF24</f>
        <v>0</v>
      </c>
      <c r="AG5" s="2">
        <f>Data!AG8+Data!AG11-Data!AG9+Data!AG24</f>
        <v>0</v>
      </c>
      <c r="AH5" s="2">
        <f>Data!AH8+Data!AH11-Data!AH9+Data!AH24</f>
        <v>0</v>
      </c>
      <c r="AI5" s="2">
        <f>Data!AI8+Data!AI11-Data!AI9+Data!AI24</f>
        <v>0</v>
      </c>
      <c r="AJ5" s="2">
        <f>Data!AJ8+Data!AJ11-Data!AJ9+Data!AJ24</f>
        <v>0</v>
      </c>
      <c r="AK5" s="2">
        <f>Data!AK8+Data!AK11-Data!AK9+Data!AK24</f>
        <v>0</v>
      </c>
      <c r="AL5" s="2">
        <f>Data!AL8+Data!AL11-Data!AL9+Data!AL24</f>
        <v>0</v>
      </c>
      <c r="AM5" s="2">
        <f>Data!AM8+Data!AM11-Data!AM9+Data!AM24</f>
        <v>0</v>
      </c>
      <c r="AN5" s="2">
        <f>Data!AN8+Data!AN11-Data!AN9+Data!AN24</f>
        <v>0</v>
      </c>
      <c r="AO5" s="2">
        <f>Data!AO8+Data!AO11-Data!AO9+Data!AO24</f>
        <v>0</v>
      </c>
      <c r="AP5" s="2">
        <f>Data!AP8+Data!AP11-Data!AP9+Data!AP24</f>
        <v>0</v>
      </c>
      <c r="AQ5" s="2">
        <f>Data!AQ8+Data!AQ11-Data!AQ9+Data!AQ24</f>
        <v>0</v>
      </c>
      <c r="AR5" s="2">
        <f>Data!AR8+Data!AR11-Data!AR9+Data!AR24</f>
        <v>0</v>
      </c>
      <c r="AS5" s="2">
        <f>Data!AS8+Data!AS11-Data!AS9+Data!AS24</f>
        <v>0</v>
      </c>
      <c r="AT5" s="2">
        <f>Data!AT8+Data!AT11-Data!AT9+Data!AT24</f>
        <v>0</v>
      </c>
      <c r="AU5" s="2">
        <f>Data!AU8+Data!AU11-Data!AU9+Data!AU24</f>
        <v>0</v>
      </c>
      <c r="AV5" s="2">
        <f>Data!AV8+Data!AV11-Data!AV9+Data!AV24</f>
        <v>0</v>
      </c>
      <c r="AW5" s="2">
        <f>Data!AW8+Data!AW11-Data!AW9+Data!AW24</f>
        <v>0</v>
      </c>
      <c r="AX5" s="2">
        <f>Data!AX8+Data!AX11-Data!AX9+Data!AX24</f>
        <v>0</v>
      </c>
      <c r="AY5" s="2">
        <f>Data!AY8+Data!AY11-Data!AY9+Data!AY24</f>
        <v>0</v>
      </c>
      <c r="AZ5" s="2">
        <f>Data!AZ8+Data!AZ11-Data!AZ9+Data!AZ24</f>
        <v>0</v>
      </c>
      <c r="BA5" s="2">
        <f>Data!BA8+Data!BA11-Data!BA9+Data!BA24</f>
        <v>0</v>
      </c>
      <c r="BB5" s="2">
        <f>Data!BB8+Data!BB11-Data!BB9+Data!BB24</f>
        <v>0</v>
      </c>
      <c r="BC5" s="2">
        <f>Data!BC8+Data!BC11-Data!BC9+Data!BC24</f>
        <v>0</v>
      </c>
      <c r="BD5" s="2">
        <f>Data!BD8+Data!BD11-Data!BD9+Data!BD24</f>
        <v>0</v>
      </c>
      <c r="BE5" s="2">
        <f>Data!BE8+Data!BE11-Data!BE9+Data!BE24</f>
        <v>0</v>
      </c>
      <c r="BF5" s="2">
        <f>Data!BF8+Data!BF11-Data!BF9+Data!BF24</f>
        <v>0</v>
      </c>
      <c r="BG5" s="2">
        <f>Data!BG8+Data!BG11-Data!BG9+Data!BG24</f>
        <v>0</v>
      </c>
      <c r="BH5" s="2">
        <f>Data!BH8+Data!BH11-Data!BH9+Data!BH24</f>
        <v>0</v>
      </c>
      <c r="BI5" s="2">
        <f>Data!BI8+Data!BI11-Data!BI9+Data!BI24</f>
        <v>0</v>
      </c>
      <c r="BJ5" s="2">
        <f>Data!BJ8+Data!BJ11-Data!BJ9+Data!BJ24</f>
        <v>0</v>
      </c>
      <c r="BK5" s="2">
        <f>Data!BK8+Data!BK11-Data!BK9+Data!BK24</f>
        <v>0</v>
      </c>
      <c r="BL5" s="2">
        <f>Data!BL8+Data!BL11-Data!BL9+Data!BL24</f>
        <v>0</v>
      </c>
      <c r="BM5" s="2">
        <f>Data!BM8+Data!BM11-Data!BM9+Data!BM24</f>
        <v>0</v>
      </c>
      <c r="BN5" s="2">
        <f>Data!BN8+Data!BN11-Data!BN9+Data!BN24</f>
        <v>0</v>
      </c>
      <c r="BO5" s="2">
        <f>Data!BO8+Data!BO11-Data!BO9+Data!BO24</f>
        <v>0</v>
      </c>
      <c r="BP5" s="2">
        <f>Data!BP8+Data!BP11-Data!BP9+Data!BP24</f>
        <v>0</v>
      </c>
      <c r="BQ5" s="2">
        <f>Data!BQ8+Data!BQ11-Data!BQ9+Data!BQ24</f>
        <v>0</v>
      </c>
      <c r="BR5" s="2">
        <f>Data!BR8+Data!BR11-Data!BR9+Data!BR24</f>
        <v>0</v>
      </c>
      <c r="BS5" s="2">
        <f>Data!BS8+Data!BS11-Data!BS9+Data!BS24</f>
        <v>0</v>
      </c>
      <c r="BT5" s="2">
        <f>Data!BT8+Data!BT11-Data!BT9+Data!BT24</f>
        <v>0</v>
      </c>
      <c r="BU5" s="2">
        <f>Data!BU8+Data!BU11-Data!BU9+Data!BU24</f>
        <v>0</v>
      </c>
      <c r="BV5" s="2">
        <f>Data!BV8+Data!BV11-Data!BV9+Data!BV24</f>
        <v>0</v>
      </c>
      <c r="BW5" s="2">
        <f>Data!BW8+Data!BW11-Data!BW9+Data!BW24</f>
        <v>0</v>
      </c>
      <c r="BX5" s="2">
        <f>Data!BX8+Data!BX11-Data!BX9+Data!BX24</f>
        <v>0</v>
      </c>
      <c r="BY5" s="2">
        <f>Data!BY8+Data!BY11-Data!BY9+Data!BY24</f>
        <v>0</v>
      </c>
      <c r="BZ5" s="2">
        <f>Data!BZ8+Data!BZ11-Data!BZ9+Data!BZ24</f>
        <v>0</v>
      </c>
      <c r="CA5" s="2">
        <f>Data!CA8+Data!CA11-Data!CA9+Data!CA24</f>
        <v>0</v>
      </c>
      <c r="CB5" s="2">
        <f>Data!CB8+Data!CB11-Data!CB9+Data!CB24</f>
        <v>0</v>
      </c>
      <c r="CC5" s="2">
        <f>Data!CC8+Data!CC11-Data!CC9+Data!CC24</f>
        <v>0</v>
      </c>
      <c r="CD5" s="2">
        <f>Data!CD8+Data!CD11-Data!CD9+Data!CD24</f>
        <v>0</v>
      </c>
      <c r="CE5" s="2">
        <f>Data!CE8+Data!CE11-Data!CE9+Data!CE24</f>
        <v>0</v>
      </c>
      <c r="CF5" s="2">
        <f>Data!CF8+Data!CF11-Data!CF9+Data!CF24</f>
        <v>0</v>
      </c>
      <c r="CG5" s="2">
        <f>Data!CG8+Data!CG11-Data!CG9+Data!CG24</f>
        <v>0</v>
      </c>
      <c r="CH5" s="2">
        <f>Data!CH8+Data!CH11-Data!CH9+Data!CH24</f>
        <v>0</v>
      </c>
      <c r="CI5" s="2">
        <f>Data!CI8+Data!CI11-Data!CI9+Data!CI24</f>
        <v>0</v>
      </c>
      <c r="CJ5" s="2">
        <f>Data!CJ8+Data!CJ11-Data!CJ9+Data!CJ24</f>
        <v>0</v>
      </c>
      <c r="CK5" s="2">
        <f>Data!CK8+Data!CK11-Data!CK9+Data!CK24</f>
        <v>0</v>
      </c>
      <c r="CL5" s="2">
        <f>Data!CL8+Data!CL11-Data!CL9+Data!CL24</f>
        <v>0</v>
      </c>
      <c r="CM5" s="2">
        <f>Data!CM8+Data!CM11-Data!CM9+Data!CM24</f>
        <v>0</v>
      </c>
      <c r="CN5" s="2">
        <f>Data!CN8+Data!CN11-Data!CN9+Data!CN24</f>
        <v>0</v>
      </c>
      <c r="CO5" s="2">
        <f>Data!CO8+Data!CO11-Data!CO9+Data!CO24</f>
        <v>0</v>
      </c>
      <c r="CP5" s="2">
        <f>Data!CP8+Data!CP11-Data!CP9+Data!CP24</f>
        <v>0</v>
      </c>
      <c r="CQ5" s="2">
        <f>Data!CQ8+Data!CQ11-Data!CQ9+Data!CQ24</f>
        <v>0</v>
      </c>
      <c r="CR5" s="2">
        <f>Data!CR8+Data!CR11-Data!CR9+Data!CR24</f>
        <v>0</v>
      </c>
      <c r="CS5" s="2">
        <f>Data!CS8+Data!CS11-Data!CS9+Data!CS24</f>
        <v>0</v>
      </c>
      <c r="CT5" s="2">
        <f>Data!CT8+Data!CT11-Data!CT9+Data!CT24</f>
        <v>0</v>
      </c>
      <c r="CU5" s="2">
        <f>Data!CU8+Data!CU11-Data!CU9+Data!CU24</f>
        <v>0</v>
      </c>
      <c r="CV5" s="2">
        <f>Data!CV8+Data!CV11-Data!CV9+Data!CV24</f>
        <v>0</v>
      </c>
      <c r="CW5" s="2">
        <f>Data!CW8+Data!CW11-Data!CW9+Data!CW24</f>
        <v>0</v>
      </c>
      <c r="CX5" s="2">
        <f>Data!CX8+Data!CX11-Data!CX9+Data!CX24</f>
        <v>0</v>
      </c>
      <c r="CY5" s="2">
        <f>Data!CY8+Data!CY11-Data!CY9+Data!CY24</f>
        <v>0</v>
      </c>
      <c r="CZ5" s="2">
        <f>Data!CZ8+Data!CZ11-Data!CZ9+Data!CZ24</f>
        <v>0</v>
      </c>
      <c r="DA5" s="2">
        <f>Data!DA8+Data!DA11-Data!DA9+Data!DA24</f>
        <v>0</v>
      </c>
      <c r="DB5" s="2">
        <f>Data!DB8+Data!DB11-Data!DB9+Data!DB24</f>
        <v>0</v>
      </c>
      <c r="DC5" s="2">
        <f>Data!DC8+Data!DC11-Data!DC9+Data!DC24</f>
        <v>0</v>
      </c>
      <c r="DD5" s="2">
        <f>Data!DD8+Data!DD11-Data!DD9+Data!DD24</f>
        <v>0</v>
      </c>
      <c r="DE5" s="2">
        <f>Data!DE8+Data!DE11-Data!DE9+Data!DE24</f>
        <v>0</v>
      </c>
      <c r="DF5" s="2">
        <f>Data!DF8+Data!DF11-Data!DF9+Data!DF24</f>
        <v>0</v>
      </c>
      <c r="DG5" s="2">
        <f>Data!DG8+Data!DG11-Data!DG9+Data!DG24</f>
        <v>0</v>
      </c>
      <c r="DH5" s="2">
        <f>Data!DH8+Data!DH11-Data!DH9+Data!DH24</f>
        <v>0</v>
      </c>
      <c r="DI5" s="2">
        <f>Data!DI8+Data!DI11-Data!DI9+Data!DI24</f>
        <v>0</v>
      </c>
      <c r="DJ5" s="2">
        <f>Data!DJ8+Data!DJ11-Data!DJ9+Data!DJ24</f>
        <v>0</v>
      </c>
      <c r="DK5" s="2">
        <f>Data!DK8+Data!DK11-Data!DK9+Data!DK24</f>
        <v>0</v>
      </c>
      <c r="DL5" s="2">
        <f>Data!DL8+Data!DL11-Data!DL9+Data!DL24</f>
        <v>0</v>
      </c>
      <c r="DM5" s="2">
        <f>Data!DM8+Data!DM11-Data!DM9+Data!DM24</f>
        <v>0</v>
      </c>
      <c r="DN5" s="2">
        <f>Data!DN8+Data!DN11-Data!DN9+Data!DN24</f>
        <v>0</v>
      </c>
      <c r="DO5" s="2">
        <f>Data!DO8+Data!DO11-Data!DO9+Data!DO24</f>
        <v>0</v>
      </c>
      <c r="DP5" s="2">
        <f>Data!DP8+Data!DP11-Data!DP9+Data!DP24</f>
        <v>0</v>
      </c>
      <c r="DQ5" s="2">
        <f>Data!DQ8+Data!DQ11-Data!DQ9+Data!DQ24</f>
        <v>0</v>
      </c>
      <c r="DR5" s="2">
        <f>Data!DR8+Data!DR11-Data!DR9+Data!DR24</f>
        <v>0</v>
      </c>
      <c r="DS5" s="2">
        <f>Data!DS8+Data!DS11-Data!DS9+Data!DS24</f>
        <v>0</v>
      </c>
      <c r="DT5" s="2">
        <f>Data!DT8+Data!DT11-Data!DT9+Data!DT24</f>
        <v>0</v>
      </c>
      <c r="DU5" s="2">
        <f>Data!DU8+Data!DU11-Data!DU9+Data!DU24</f>
        <v>0</v>
      </c>
    </row>
    <row r="6" spans="1:125" ht="19.5" customHeight="1">
      <c r="A6" s="13" t="s">
        <v>76</v>
      </c>
      <c r="B6" s="16" t="s">
        <v>69</v>
      </c>
      <c r="C6" s="16" t="s">
        <v>75</v>
      </c>
      <c r="D6" s="57">
        <f>IF(Output!D5=0,"",Data!D12/Output!D5)</f>
        <v>0.4216168113894239</v>
      </c>
      <c r="E6" s="57">
        <f>IF(Output!E5=0,"",Data!E12/Output!E5)</f>
        <v>0.4521003611480706</v>
      </c>
      <c r="F6" s="57">
        <f>IF(Output!F5=0,"",Data!F12/Output!F5)</f>
        <v>0.49463665206224505</v>
      </c>
      <c r="G6" s="57">
        <f>IF(Output!G5=0,"",Data!G12/Output!G5)</f>
        <v>0.4916002529260584</v>
      </c>
      <c r="H6" s="57">
        <f>IF(Output!H5=0,"",Data!H12/Output!H5)</f>
        <v>0.5504445587478873</v>
      </c>
      <c r="I6" s="57">
        <f>IF(Output!I5=0,"",Data!I12/Output!I5)</f>
        <v>0.4173494752347634</v>
      </c>
      <c r="J6" s="57">
        <f>IF(Output!J5=0,"",Data!J12/Output!J5)</f>
        <v>0.11573284359831951</v>
      </c>
      <c r="K6" s="57">
        <f>IF(Output!K5=0,"",Data!K12/Output!K5)</f>
      </c>
      <c r="L6" s="57">
        <f>IF(Output!L5=0,"",Data!L12/Output!L5)</f>
      </c>
      <c r="M6" s="57">
        <f>IF(Output!M5=0,"",Data!M12/Output!M5)</f>
      </c>
      <c r="N6" s="57">
        <f>IF(Output!N5=0,"",Data!N12/Output!N5)</f>
      </c>
      <c r="O6" s="57">
        <f>IF(Output!O5=0,"",Data!O12/Output!O5)</f>
      </c>
      <c r="P6" s="57">
        <f>IF(Output!P5=0,"",Data!P12/Output!P5)</f>
      </c>
      <c r="Q6" s="57">
        <f>IF(Output!Q5=0,"",Data!Q12/Output!Q5)</f>
      </c>
      <c r="R6" s="57">
        <f>IF(Output!R5=0,"",Data!R12/Output!R5)</f>
      </c>
      <c r="S6" s="57">
        <f>IF(Output!S5=0,"",Data!S12/Output!S5)</f>
      </c>
      <c r="T6" s="57">
        <f>IF(Output!T5=0,"",Data!T12/Output!T5)</f>
      </c>
      <c r="U6" s="57">
        <f>IF(Output!U5=0,"",Data!U12/Output!U5)</f>
      </c>
      <c r="V6" s="57">
        <f>IF(Output!V5=0,"",Data!V12/Output!V5)</f>
      </c>
      <c r="W6" s="57">
        <f>IF(Output!W5=0,"",Data!W12/Output!W5)</f>
      </c>
      <c r="X6" s="57">
        <f>IF(Output!X5=0,"",Data!X12/Output!X5)</f>
      </c>
      <c r="Y6" s="57">
        <f>IF(Output!Y5=0,"",Data!Y12/Output!Y5)</f>
      </c>
      <c r="Z6" s="57">
        <f>IF(Output!Z5=0,"",Data!Z12/Output!Z5)</f>
      </c>
      <c r="AA6" s="57">
        <f>IF(Output!AA5=0,"",Data!AA12/Output!AA5)</f>
      </c>
      <c r="AB6" s="57">
        <f>IF(Output!AB5=0,"",Data!AB12/Output!AB5)</f>
      </c>
      <c r="AC6" s="57">
        <f>IF(Output!AC5=0,"",Data!AC12/Output!AC5)</f>
      </c>
      <c r="AD6" s="57">
        <f>IF(Output!AD5=0,"",Data!AD12/Output!AD5)</f>
      </c>
      <c r="AE6" s="57">
        <f>IF(Output!AE5=0,"",Data!AE12/Output!AE5)</f>
      </c>
      <c r="AF6" s="57">
        <f>IF(Output!AF5=0,"",Data!AF12/Output!AF5)</f>
      </c>
      <c r="AG6" s="57">
        <f>IF(Output!AG5=0,"",Data!AG12/Output!AG5)</f>
      </c>
      <c r="AH6" s="57">
        <f>IF(Output!AH5=0,"",Data!AH12/Output!AH5)</f>
      </c>
      <c r="AI6" s="57">
        <f>IF(Output!AI5=0,"",Data!AI12/Output!AI5)</f>
      </c>
      <c r="AJ6" s="57">
        <f>IF(Output!AJ5=0,"",Data!AJ12/Output!AJ5)</f>
      </c>
      <c r="AK6" s="57">
        <f>IF(Output!AK5=0,"",Data!AK12/Output!AK5)</f>
      </c>
      <c r="AL6" s="57">
        <f>IF(Output!AL5=0,"",Data!AL12/Output!AL5)</f>
      </c>
      <c r="AM6" s="57">
        <f>IF(Output!AM5=0,"",Data!AM12/Output!AM5)</f>
      </c>
      <c r="AN6" s="57">
        <f>IF(Output!AN5=0,"",Data!AN12/Output!AN5)</f>
      </c>
      <c r="AO6" s="57">
        <f>IF(Output!AO5=0,"",Data!AO12/Output!AO5)</f>
      </c>
      <c r="AP6" s="57">
        <f>IF(Output!AP5=0,"",Data!AP12/Output!AP5)</f>
      </c>
      <c r="AQ6" s="57">
        <f>IF(Output!AQ5=0,"",Data!AQ12/Output!AQ5)</f>
      </c>
      <c r="AR6" s="57">
        <f>IF(Output!AR5=0,"",Data!AR12/Output!AR5)</f>
      </c>
      <c r="AS6" s="57">
        <f>IF(Output!AS5=0,"",Data!AS12/Output!AS5)</f>
      </c>
      <c r="AT6" s="57">
        <f>IF(Output!AT5=0,"",Data!AT12/Output!AT5)</f>
      </c>
      <c r="AU6" s="57">
        <f>IF(Output!AU5=0,"",Data!AU12/Output!AU5)</f>
      </c>
      <c r="AV6" s="57">
        <f>IF(Output!AV5=0,"",Data!AV12/Output!AV5)</f>
      </c>
      <c r="AW6" s="57">
        <f>IF(Output!AW5=0,"",Data!AW12/Output!AW5)</f>
      </c>
      <c r="AX6" s="57">
        <f>IF(Output!AX5=0,"",Data!AX12/Output!AX5)</f>
      </c>
      <c r="AY6" s="57">
        <f>IF(Output!AY5=0,"",Data!AY12/Output!AY5)</f>
      </c>
      <c r="AZ6" s="57">
        <f>IF(Output!AZ5=0,"",Data!AZ12/Output!AZ5)</f>
      </c>
      <c r="BA6" s="57">
        <f>IF(Output!BA5=0,"",Data!BA12/Output!BA5)</f>
      </c>
      <c r="BB6" s="57">
        <f>IF(Output!BB5=0,"",Data!BB12/Output!BB5)</f>
      </c>
      <c r="BC6" s="57">
        <f>IF(Output!BC5=0,"",Data!BC12/Output!BC5)</f>
      </c>
      <c r="BD6" s="57">
        <f>IF(Output!BD5=0,"",Data!BD12/Output!BD5)</f>
      </c>
      <c r="BE6" s="57">
        <f>IF(Output!BE5=0,"",Data!BE12/Output!BE5)</f>
      </c>
      <c r="BF6" s="57">
        <f>IF(Output!BF5=0,"",Data!BF12/Output!BF5)</f>
      </c>
      <c r="BG6" s="57">
        <f>IF(Output!BG5=0,"",Data!BG12/Output!BG5)</f>
      </c>
      <c r="BH6" s="57">
        <f>IF(Output!BH5=0,"",Data!BH12/Output!BH5)</f>
      </c>
      <c r="BI6" s="57">
        <f>IF(Output!BI5=0,"",Data!BI12/Output!BI5)</f>
      </c>
      <c r="BJ6" s="57">
        <f>IF(Output!BJ5=0,"",Data!BJ12/Output!BJ5)</f>
      </c>
      <c r="BK6" s="57">
        <f>IF(Output!BK5=0,"",Data!BK12/Output!BK5)</f>
      </c>
      <c r="BL6" s="57">
        <f>IF(Output!BL5=0,"",Data!BL12/Output!BL5)</f>
      </c>
      <c r="BM6" s="57">
        <f>IF(Output!BM5=0,"",Data!BM12/Output!BM5)</f>
      </c>
      <c r="BN6" s="57">
        <f>IF(Output!BN5=0,"",Data!BN12/Output!BN5)</f>
      </c>
      <c r="BO6" s="57">
        <f>IF(Output!BO5=0,"",Data!BO12/Output!BO5)</f>
      </c>
      <c r="BP6" s="57">
        <f>IF(Output!BP5=0,"",Data!BP12/Output!BP5)</f>
      </c>
      <c r="BQ6" s="57">
        <f>IF(Output!BQ5=0,"",Data!BQ12/Output!BQ5)</f>
      </c>
      <c r="BR6" s="57">
        <f>IF(Output!BR5=0,"",Data!BR12/Output!BR5)</f>
      </c>
      <c r="BS6" s="57">
        <f>IF(Output!BS5=0,"",Data!BS12/Output!BS5)</f>
      </c>
      <c r="BT6" s="57">
        <f>IF(Output!BT5=0,"",Data!BT12/Output!BT5)</f>
      </c>
      <c r="BU6" s="57">
        <f>IF(Output!BU5=0,"",Data!BU12/Output!BU5)</f>
      </c>
      <c r="BV6" s="57">
        <f>IF(Output!BV5=0,"",Data!BV12/Output!BV5)</f>
      </c>
      <c r="BW6" s="57">
        <f>IF(Output!BW5=0,"",Data!BW12/Output!BW5)</f>
      </c>
      <c r="BX6" s="57">
        <f>IF(Output!BX5=0,"",Data!BX12/Output!BX5)</f>
      </c>
      <c r="BY6" s="57">
        <f>IF(Output!BY5=0,"",Data!BY12/Output!BY5)</f>
      </c>
      <c r="BZ6" s="57">
        <f>IF(Output!BZ5=0,"",Data!BZ12/Output!BZ5)</f>
      </c>
      <c r="CA6" s="57">
        <f>IF(Output!CA5=0,"",Data!CA12/Output!CA5)</f>
      </c>
      <c r="CB6" s="57">
        <f>IF(Output!CB5=0,"",Data!CB12/Output!CB5)</f>
      </c>
      <c r="CC6" s="57">
        <f>IF(Output!CC5=0,"",Data!CC12/Output!CC5)</f>
      </c>
      <c r="CD6" s="57">
        <f>IF(Output!CD5=0,"",Data!CD12/Output!CD5)</f>
      </c>
      <c r="CE6" s="57">
        <f>IF(Output!CE5=0,"",Data!CE12/Output!CE5)</f>
      </c>
      <c r="CF6" s="57">
        <f>IF(Output!CF5=0,"",Data!CF12/Output!CF5)</f>
      </c>
      <c r="CG6" s="57">
        <f>IF(Output!CG5=0,"",Data!CG12/Output!CG5)</f>
      </c>
      <c r="CH6" s="57">
        <f>IF(Output!CH5=0,"",Data!CH12/Output!CH5)</f>
      </c>
      <c r="CI6" s="57">
        <f>IF(Output!CI5=0,"",Data!CI12/Output!CI5)</f>
      </c>
      <c r="CJ6" s="57">
        <f>IF(Output!CJ5=0,"",Data!CJ12/Output!CJ5)</f>
      </c>
      <c r="CK6" s="57">
        <f>IF(Output!CK5=0,"",Data!CK12/Output!CK5)</f>
      </c>
      <c r="CL6" s="57">
        <f>IF(Output!CL5=0,"",Data!CL12/Output!CL5)</f>
      </c>
      <c r="CM6" s="57">
        <f>IF(Output!CM5=0,"",Data!CM12/Output!CM5)</f>
      </c>
      <c r="CN6" s="57">
        <f>IF(Output!CN5=0,"",Data!CN12/Output!CN5)</f>
      </c>
      <c r="CO6" s="57">
        <f>IF(Output!CO5=0,"",Data!CO12/Output!CO5)</f>
      </c>
      <c r="CP6" s="57">
        <f>IF(Output!CP5=0,"",Data!CP12/Output!CP5)</f>
      </c>
      <c r="CQ6" s="57">
        <f>IF(Output!CQ5=0,"",Data!CQ12/Output!CQ5)</f>
      </c>
      <c r="CR6" s="57">
        <f>IF(Output!CR5=0,"",Data!CR12/Output!CR5)</f>
      </c>
      <c r="CS6" s="57">
        <f>IF(Output!CS5=0,"",Data!CS12/Output!CS5)</f>
      </c>
      <c r="CT6" s="57">
        <f>IF(Output!CT5=0,"",Data!CT12/Output!CT5)</f>
      </c>
      <c r="CU6" s="57">
        <f>IF(Output!CU5=0,"",Data!CU12/Output!CU5)</f>
      </c>
      <c r="CV6" s="57">
        <f>IF(Output!CV5=0,"",Data!CV12/Output!CV5)</f>
      </c>
      <c r="CW6" s="57">
        <f>IF(Output!CW5=0,"",Data!CW12/Output!CW5)</f>
      </c>
      <c r="CX6" s="57">
        <f>IF(Output!CX5=0,"",Data!CX12/Output!CX5)</f>
      </c>
      <c r="CY6" s="57">
        <f>IF(Output!CY5=0,"",Data!CY12/Output!CY5)</f>
      </c>
      <c r="CZ6" s="57">
        <f>IF(Output!CZ5=0,"",Data!CZ12/Output!CZ5)</f>
      </c>
      <c r="DA6" s="57">
        <f>IF(Output!DA5=0,"",Data!DA12/Output!DA5)</f>
      </c>
      <c r="DB6" s="57">
        <f>IF(Output!DB5=0,"",Data!DB12/Output!DB5)</f>
      </c>
      <c r="DC6" s="57">
        <f>IF(Output!DC5=0,"",Data!DC12/Output!DC5)</f>
      </c>
      <c r="DD6" s="57">
        <f>IF(Output!DD5=0,"",Data!DD12/Output!DD5)</f>
      </c>
      <c r="DE6" s="57">
        <f>IF(Output!DE5=0,"",Data!DE12/Output!DE5)</f>
      </c>
      <c r="DF6" s="57">
        <f>IF(Output!DF5=0,"",Data!DF12/Output!DF5)</f>
      </c>
      <c r="DG6" s="57">
        <f>IF(Output!DG5=0,"",Data!DG12/Output!DG5)</f>
      </c>
      <c r="DH6" s="57">
        <f>IF(Output!DH5=0,"",Data!DH12/Output!DH5)</f>
      </c>
      <c r="DI6" s="57">
        <f>IF(Output!DI5=0,"",Data!DI12/Output!DI5)</f>
      </c>
      <c r="DJ6" s="57">
        <f>IF(Output!DJ5=0,"",Data!DJ12/Output!DJ5)</f>
      </c>
      <c r="DK6" s="57">
        <f>IF(Output!DK5=0,"",Data!DK12/Output!DK5)</f>
      </c>
      <c r="DL6" s="57">
        <f>IF(Output!DL5=0,"",Data!DL12/Output!DL5)</f>
      </c>
      <c r="DM6" s="57">
        <f>IF(Output!DM5=0,"",Data!DM12/Output!DM5)</f>
      </c>
      <c r="DN6" s="57">
        <f>IF(Output!DN5=0,"",Data!DN12/Output!DN5)</f>
      </c>
      <c r="DO6" s="57">
        <f>IF(Output!DO5=0,"",Data!DO12/Output!DO5)</f>
      </c>
      <c r="DP6" s="57">
        <f>IF(Output!DP5=0,"",Data!DP12/Output!DP5)</f>
      </c>
      <c r="DQ6" s="57">
        <f>IF(Output!DQ5=0,"",Data!DQ12/Output!DQ5)</f>
      </c>
      <c r="DR6" s="57">
        <f>IF(Output!DR5=0,"",Data!DR12/Output!DR5)</f>
      </c>
      <c r="DS6" s="57">
        <f>IF(Output!DS5=0,"",Data!DS12/Output!DS5)</f>
      </c>
      <c r="DT6" s="57">
        <f>IF(Output!DT5=0,"",Data!DT12/Output!DT5)</f>
      </c>
      <c r="DU6" s="57">
        <f>IF(Output!DU5=0,"",Data!DU12/Output!DU5)</f>
      </c>
    </row>
    <row r="7" spans="1:125" ht="19.5" customHeight="1">
      <c r="A7" s="13" t="s">
        <v>77</v>
      </c>
      <c r="B7" s="16" t="s">
        <v>60</v>
      </c>
      <c r="C7" s="16" t="s">
        <v>71</v>
      </c>
      <c r="D7" s="3">
        <f>IF(Output!D24=0,"",Data!D13/Output!D24)</f>
        <v>0.018936195945720102</v>
      </c>
      <c r="E7" s="3">
        <f>IF(Output!E24=0,"",Data!E13/Output!E24)</f>
        <v>0.01701502293419821</v>
      </c>
      <c r="F7" s="3">
        <f>IF(Output!F24=0,"",Data!F13/Output!F24)</f>
        <v>0.014799580702376195</v>
      </c>
      <c r="G7" s="3">
        <f>IF(Output!G24=0,"",Data!G13/Output!G24)</f>
        <v>0.01971128285875838</v>
      </c>
      <c r="H7" s="3">
        <f>IF(Output!H24=0,"",Data!H13/Output!H24)</f>
        <v>0.011084527482215254</v>
      </c>
      <c r="I7" s="3">
        <f>IF(Output!I24=0,"",Data!I13/Output!I24)</f>
        <v>0.016383611139976034</v>
      </c>
      <c r="J7" s="3">
        <f>IF(Output!J24=0,"",Data!J13/Output!J24)</f>
        <v>0.02157540687325651</v>
      </c>
      <c r="K7" s="3">
        <f>IF(Output!K24=0,"",Data!K13/Output!K24)</f>
      </c>
      <c r="L7" s="3">
        <f>IF(Output!L24=0,"",Data!L13/Output!L24)</f>
      </c>
      <c r="M7" s="3">
        <f>IF(Output!M24=0,"",Data!M13/Output!M24)</f>
      </c>
      <c r="N7" s="3">
        <f>IF(Output!N24=0,"",Data!N13/Output!N24)</f>
      </c>
      <c r="O7" s="3">
        <f>IF(Output!O24=0,"",Data!O13/Output!O24)</f>
      </c>
      <c r="P7" s="3">
        <f>IF(Output!P24=0,"",Data!P13/Output!P24)</f>
      </c>
      <c r="Q7" s="3">
        <f>IF(Output!Q24=0,"",Data!Q13/Output!Q24)</f>
      </c>
      <c r="R7" s="3">
        <f>IF(Output!R24=0,"",Data!R13/Output!R24)</f>
      </c>
      <c r="S7" s="3">
        <f>IF(Output!S24=0,"",Data!S13/Output!S24)</f>
      </c>
      <c r="T7" s="3">
        <f>IF(Output!T24=0,"",Data!T13/Output!T24)</f>
      </c>
      <c r="U7" s="3">
        <f>IF(Output!U24=0,"",Data!U13/Output!U24)</f>
      </c>
      <c r="V7" s="3">
        <f>IF(Output!V24=0,"",Data!V13/Output!V24)</f>
      </c>
      <c r="W7" s="3">
        <f>IF(Output!W24=0,"",Data!W13/Output!W24)</f>
      </c>
      <c r="X7" s="3">
        <f>IF(Output!X24=0,"",Data!X13/Output!X24)</f>
      </c>
      <c r="Y7" s="3">
        <f>IF(Output!Y24=0,"",Data!Y13/Output!Y24)</f>
      </c>
      <c r="Z7" s="3">
        <f>IF(Output!Z24=0,"",Data!Z13/Output!Z24)</f>
      </c>
      <c r="AA7" s="3">
        <f>IF(Output!AA24=0,"",Data!AA13/Output!AA24)</f>
      </c>
      <c r="AB7" s="3">
        <f>IF(Output!AB24=0,"",Data!AB13/Output!AB24)</f>
      </c>
      <c r="AC7" s="3">
        <f>IF(Output!AC24=0,"",Data!AC13/Output!AC24)</f>
      </c>
      <c r="AD7" s="3">
        <f>IF(Output!AD24=0,"",Data!AD13/Output!AD24)</f>
      </c>
      <c r="AE7" s="3">
        <f>IF(Output!AE24=0,"",Data!AE13/Output!AE24)</f>
      </c>
      <c r="AF7" s="3">
        <f>IF(Output!AF24=0,"",Data!AF13/Output!AF24)</f>
      </c>
      <c r="AG7" s="3">
        <f>IF(Output!AG24=0,"",Data!AG13/Output!AG24)</f>
      </c>
      <c r="AH7" s="3">
        <f>IF(Output!AH24=0,"",Data!AH13/Output!AH24)</f>
      </c>
      <c r="AI7" s="3">
        <f>IF(Output!AI24=0,"",Data!AI13/Output!AI24)</f>
      </c>
      <c r="AJ7" s="3">
        <f>IF(Output!AJ24=0,"",Data!AJ13/Output!AJ24)</f>
      </c>
      <c r="AK7" s="3">
        <f>IF(Output!AK24=0,"",Data!AK13/Output!AK24)</f>
      </c>
      <c r="AL7" s="3">
        <f>IF(Output!AL24=0,"",Data!AL13/Output!AL24)</f>
      </c>
      <c r="AM7" s="3">
        <f>IF(Output!AM24=0,"",Data!AM13/Output!AM24)</f>
      </c>
      <c r="AN7" s="3">
        <f>IF(Output!AN24=0,"",Data!AN13/Output!AN24)</f>
      </c>
      <c r="AO7" s="3">
        <f>IF(Output!AO24=0,"",Data!AO13/Output!AO24)</f>
      </c>
      <c r="AP7" s="3">
        <f>IF(Output!AP24=0,"",Data!AP13/Output!AP24)</f>
      </c>
      <c r="AQ7" s="3">
        <f>IF(Output!AQ24=0,"",Data!AQ13/Output!AQ24)</f>
      </c>
      <c r="AR7" s="3">
        <f>IF(Output!AR24=0,"",Data!AR13/Output!AR24)</f>
      </c>
      <c r="AS7" s="3">
        <f>IF(Output!AS24=0,"",Data!AS13/Output!AS24)</f>
      </c>
      <c r="AT7" s="3">
        <f>IF(Output!AT24=0,"",Data!AT13/Output!AT24)</f>
      </c>
      <c r="AU7" s="3">
        <f>IF(Output!AU24=0,"",Data!AU13/Output!AU24)</f>
      </c>
      <c r="AV7" s="3">
        <f>IF(Output!AV24=0,"",Data!AV13/Output!AV24)</f>
      </c>
      <c r="AW7" s="3">
        <f>IF(Output!AW24=0,"",Data!AW13/Output!AW24)</f>
      </c>
      <c r="AX7" s="3">
        <f>IF(Output!AX24=0,"",Data!AX13/Output!AX24)</f>
      </c>
      <c r="AY7" s="3">
        <f>IF(Output!AY24=0,"",Data!AY13/Output!AY24)</f>
      </c>
      <c r="AZ7" s="3">
        <f>IF(Output!AZ24=0,"",Data!AZ13/Output!AZ24)</f>
      </c>
      <c r="BA7" s="3">
        <f>IF(Output!BA24=0,"",Data!BA13/Output!BA24)</f>
      </c>
      <c r="BB7" s="3">
        <f>IF(Output!BB24=0,"",Data!BB13/Output!BB24)</f>
      </c>
      <c r="BC7" s="3">
        <f>IF(Output!BC24=0,"",Data!BC13/Output!BC24)</f>
      </c>
      <c r="BD7" s="3">
        <f>IF(Output!BD24=0,"",Data!BD13/Output!BD24)</f>
      </c>
      <c r="BE7" s="3">
        <f>IF(Output!BE24=0,"",Data!BE13/Output!BE24)</f>
      </c>
      <c r="BF7" s="3">
        <f>IF(Output!BF24=0,"",Data!BF13/Output!BF24)</f>
      </c>
      <c r="BG7" s="3">
        <f>IF(Output!BG24=0,"",Data!BG13/Output!BG24)</f>
      </c>
      <c r="BH7" s="3">
        <f>IF(Output!BH24=0,"",Data!BH13/Output!BH24)</f>
      </c>
      <c r="BI7" s="3">
        <f>IF(Output!BI24=0,"",Data!BI13/Output!BI24)</f>
      </c>
      <c r="BJ7" s="3">
        <f>IF(Output!BJ24=0,"",Data!BJ13/Output!BJ24)</f>
      </c>
      <c r="BK7" s="3">
        <f>IF(Output!BK24=0,"",Data!BK13/Output!BK24)</f>
      </c>
      <c r="BL7" s="3">
        <f>IF(Output!BL24=0,"",Data!BL13/Output!BL24)</f>
      </c>
      <c r="BM7" s="3">
        <f>IF(Output!BM24=0,"",Data!BM13/Output!BM24)</f>
      </c>
      <c r="BN7" s="3">
        <f>IF(Output!BN24=0,"",Data!BN13/Output!BN24)</f>
      </c>
      <c r="BO7" s="3">
        <f>IF(Output!BO24=0,"",Data!BO13/Output!BO24)</f>
      </c>
      <c r="BP7" s="3">
        <f>IF(Output!BP24=0,"",Data!BP13/Output!BP24)</f>
      </c>
      <c r="BQ7" s="3">
        <f>IF(Output!BQ24=0,"",Data!BQ13/Output!BQ24)</f>
      </c>
      <c r="BR7" s="3">
        <f>IF(Output!BR24=0,"",Data!BR13/Output!BR24)</f>
      </c>
      <c r="BS7" s="3">
        <f>IF(Output!BS24=0,"",Data!BS13/Output!BS24)</f>
      </c>
      <c r="BT7" s="3">
        <f>IF(Output!BT24=0,"",Data!BT13/Output!BT24)</f>
      </c>
      <c r="BU7" s="3">
        <f>IF(Output!BU24=0,"",Data!BU13/Output!BU24)</f>
      </c>
      <c r="BV7" s="3">
        <f>IF(Output!BV24=0,"",Data!BV13/Output!BV24)</f>
      </c>
      <c r="BW7" s="3">
        <f>IF(Output!BW24=0,"",Data!BW13/Output!BW24)</f>
      </c>
      <c r="BX7" s="3">
        <f>IF(Output!BX24=0,"",Data!BX13/Output!BX24)</f>
      </c>
      <c r="BY7" s="3">
        <f>IF(Output!BY24=0,"",Data!BY13/Output!BY24)</f>
      </c>
      <c r="BZ7" s="3">
        <f>IF(Output!BZ24=0,"",Data!BZ13/Output!BZ24)</f>
      </c>
      <c r="CA7" s="3">
        <f>IF(Output!CA24=0,"",Data!CA13/Output!CA24)</f>
      </c>
      <c r="CB7" s="3">
        <f>IF(Output!CB24=0,"",Data!CB13/Output!CB24)</f>
      </c>
      <c r="CC7" s="3">
        <f>IF(Output!CC24=0,"",Data!CC13/Output!CC24)</f>
      </c>
      <c r="CD7" s="3">
        <f>IF(Output!CD24=0,"",Data!CD13/Output!CD24)</f>
      </c>
      <c r="CE7" s="3">
        <f>IF(Output!CE24=0,"",Data!CE13/Output!CE24)</f>
      </c>
      <c r="CF7" s="3">
        <f>IF(Output!CF24=0,"",Data!CF13/Output!CF24)</f>
      </c>
      <c r="CG7" s="3">
        <f>IF(Output!CG24=0,"",Data!CG13/Output!CG24)</f>
      </c>
      <c r="CH7" s="3">
        <f>IF(Output!CH24=0,"",Data!CH13/Output!CH24)</f>
      </c>
      <c r="CI7" s="3">
        <f>IF(Output!CI24=0,"",Data!CI13/Output!CI24)</f>
      </c>
      <c r="CJ7" s="3">
        <f>IF(Output!CJ24=0,"",Data!CJ13/Output!CJ24)</f>
      </c>
      <c r="CK7" s="3">
        <f>IF(Output!CK24=0,"",Data!CK13/Output!CK24)</f>
      </c>
      <c r="CL7" s="3">
        <f>IF(Output!CL24=0,"",Data!CL13/Output!CL24)</f>
      </c>
      <c r="CM7" s="3">
        <f>IF(Output!CM24=0,"",Data!CM13/Output!CM24)</f>
      </c>
      <c r="CN7" s="3">
        <f>IF(Output!CN24=0,"",Data!CN13/Output!CN24)</f>
      </c>
      <c r="CO7" s="3">
        <f>IF(Output!CO24=0,"",Data!CO13/Output!CO24)</f>
      </c>
      <c r="CP7" s="3">
        <f>IF(Output!CP24=0,"",Data!CP13/Output!CP24)</f>
      </c>
      <c r="CQ7" s="3">
        <f>IF(Output!CQ24=0,"",Data!CQ13/Output!CQ24)</f>
      </c>
      <c r="CR7" s="3">
        <f>IF(Output!CR24=0,"",Data!CR13/Output!CR24)</f>
      </c>
      <c r="CS7" s="3">
        <f>IF(Output!CS24=0,"",Data!CS13/Output!CS24)</f>
      </c>
      <c r="CT7" s="3">
        <f>IF(Output!CT24=0,"",Data!CT13/Output!CT24)</f>
      </c>
      <c r="CU7" s="3">
        <f>IF(Output!CU24=0,"",Data!CU13/Output!CU24)</f>
      </c>
      <c r="CV7" s="3">
        <f>IF(Output!CV24=0,"",Data!CV13/Output!CV24)</f>
      </c>
      <c r="CW7" s="3">
        <f>IF(Output!CW24=0,"",Data!CW13/Output!CW24)</f>
      </c>
      <c r="CX7" s="3">
        <f>IF(Output!CX24=0,"",Data!CX13/Output!CX24)</f>
      </c>
      <c r="CY7" s="3">
        <f>IF(Output!CY24=0,"",Data!CY13/Output!CY24)</f>
      </c>
      <c r="CZ7" s="3">
        <f>IF(Output!CZ24=0,"",Data!CZ13/Output!CZ24)</f>
      </c>
      <c r="DA7" s="3">
        <f>IF(Output!DA24=0,"",Data!DA13/Output!DA24)</f>
      </c>
      <c r="DB7" s="3">
        <f>IF(Output!DB24=0,"",Data!DB13/Output!DB24)</f>
      </c>
      <c r="DC7" s="3">
        <f>IF(Output!DC24=0,"",Data!DC13/Output!DC24)</f>
      </c>
      <c r="DD7" s="3">
        <f>IF(Output!DD24=0,"",Data!DD13/Output!DD24)</f>
      </c>
      <c r="DE7" s="3">
        <f>IF(Output!DE24=0,"",Data!DE13/Output!DE24)</f>
      </c>
      <c r="DF7" s="3">
        <f>IF(Output!DF24=0,"",Data!DF13/Output!DF24)</f>
      </c>
      <c r="DG7" s="3">
        <f>IF(Output!DG24=0,"",Data!DG13/Output!DG24)</f>
      </c>
      <c r="DH7" s="3">
        <f>IF(Output!DH24=0,"",Data!DH13/Output!DH24)</f>
      </c>
      <c r="DI7" s="3">
        <f>IF(Output!DI24=0,"",Data!DI13/Output!DI24)</f>
      </c>
      <c r="DJ7" s="3">
        <f>IF(Output!DJ24=0,"",Data!DJ13/Output!DJ24)</f>
      </c>
      <c r="DK7" s="3">
        <f>IF(Output!DK24=0,"",Data!DK13/Output!DK24)</f>
      </c>
      <c r="DL7" s="3">
        <f>IF(Output!DL24=0,"",Data!DL13/Output!DL24)</f>
      </c>
      <c r="DM7" s="3">
        <f>IF(Output!DM24=0,"",Data!DM13/Output!DM24)</f>
      </c>
      <c r="DN7" s="3">
        <f>IF(Output!DN24=0,"",Data!DN13/Output!DN24)</f>
      </c>
      <c r="DO7" s="3">
        <f>IF(Output!DO24=0,"",Data!DO13/Output!DO24)</f>
      </c>
      <c r="DP7" s="3">
        <f>IF(Output!DP24=0,"",Data!DP13/Output!DP24)</f>
      </c>
      <c r="DQ7" s="3">
        <f>IF(Output!DQ24=0,"",Data!DQ13/Output!DQ24)</f>
      </c>
      <c r="DR7" s="3">
        <f>IF(Output!DR24=0,"",Data!DR13/Output!DR24)</f>
      </c>
      <c r="DS7" s="3">
        <f>IF(Output!DS24=0,"",Data!DS13/Output!DS24)</f>
      </c>
      <c r="DT7" s="3">
        <f>IF(Output!DT24=0,"",Data!DT13/Output!DT24)</f>
      </c>
      <c r="DU7" s="3">
        <f>IF(Output!DU24=0,"",Data!DU13/Output!DU24)</f>
      </c>
    </row>
    <row r="8" spans="1:125" ht="19.5" customHeight="1">
      <c r="A8" s="13" t="s">
        <v>78</v>
      </c>
      <c r="B8" s="16" t="s">
        <v>63</v>
      </c>
      <c r="C8" s="16" t="s">
        <v>72</v>
      </c>
      <c r="D8" s="1">
        <f>IF(Output!D25=0,"",Data!D13/Output!D25)</f>
        <v>0.27565110164571244</v>
      </c>
      <c r="E8" s="1">
        <f>IF(Output!E25=0,"",Data!E13/Output!E25)</f>
        <v>0.2891323304992369</v>
      </c>
      <c r="F8" s="1">
        <f>IF(Output!F25=0,"",Data!F13/Output!F25)</f>
        <v>0.1936281025095746</v>
      </c>
      <c r="G8" s="1">
        <f>IF(Output!G25=0,"",Data!G13/Output!G25)</f>
        <v>0.23516846000611083</v>
      </c>
      <c r="H8" s="1">
        <f>IF(Output!H25=0,"",Data!H13/Output!H25)</f>
        <v>0.15558550568780946</v>
      </c>
      <c r="I8" s="1">
        <f>IF(Output!I25=0,"",Data!I13/Output!I25)</f>
        <v>0.15217201538322175</v>
      </c>
      <c r="J8" s="1">
        <f>IF(Output!J25=0,"",Data!J13/Output!J25)</f>
        <v>0.2825377042358663</v>
      </c>
      <c r="K8" s="1">
        <f>IF(Output!K25=0,"",Data!K13/Output!K25)</f>
      </c>
      <c r="L8" s="1">
        <f>IF(Output!L25=0,"",Data!L13/Output!L25)</f>
      </c>
      <c r="M8" s="1">
        <f>IF(Output!M25=0,"",Data!M13/Output!M25)</f>
      </c>
      <c r="N8" s="1">
        <f>IF(Output!N25=0,"",Data!N13/Output!N25)</f>
      </c>
      <c r="O8" s="1">
        <f>IF(Output!O25=0,"",Data!O13/Output!O25)</f>
      </c>
      <c r="P8" s="1">
        <f>IF(Output!P25=0,"",Data!P13/Output!P25)</f>
      </c>
      <c r="Q8" s="1">
        <f>IF(Output!Q25=0,"",Data!Q13/Output!Q25)</f>
      </c>
      <c r="R8" s="1">
        <f>IF(Output!R25=0,"",Data!R13/Output!R25)</f>
      </c>
      <c r="S8" s="1">
        <f>IF(Output!S25=0,"",Data!S13/Output!S25)</f>
      </c>
      <c r="T8" s="1">
        <f>IF(Output!T25=0,"",Data!T13/Output!T25)</f>
      </c>
      <c r="U8" s="1">
        <f>IF(Output!U25=0,"",Data!U13/Output!U25)</f>
      </c>
      <c r="V8" s="1">
        <f>IF(Output!V25=0,"",Data!V13/Output!V25)</f>
      </c>
      <c r="W8" s="1">
        <f>IF(Output!W25=0,"",Data!W13/Output!W25)</f>
      </c>
      <c r="X8" s="1">
        <f>IF(Output!X25=0,"",Data!X13/Output!X25)</f>
      </c>
      <c r="Y8" s="1">
        <f>IF(Output!Y25=0,"",Data!Y13/Output!Y25)</f>
      </c>
      <c r="Z8" s="1">
        <f>IF(Output!Z25=0,"",Data!Z13/Output!Z25)</f>
      </c>
      <c r="AA8" s="1">
        <f>IF(Output!AA25=0,"",Data!AA13/Output!AA25)</f>
      </c>
      <c r="AB8" s="1">
        <f>IF(Output!AB25=0,"",Data!AB13/Output!AB25)</f>
      </c>
      <c r="AC8" s="1">
        <f>IF(Output!AC25=0,"",Data!AC13/Output!AC25)</f>
      </c>
      <c r="AD8" s="1">
        <f>IF(Output!AD25=0,"",Data!AD13/Output!AD25)</f>
      </c>
      <c r="AE8" s="1">
        <f>IF(Output!AE25=0,"",Data!AE13/Output!AE25)</f>
      </c>
      <c r="AF8" s="1">
        <f>IF(Output!AF25=0,"",Data!AF13/Output!AF25)</f>
      </c>
      <c r="AG8" s="1">
        <f>IF(Output!AG25=0,"",Data!AG13/Output!AG25)</f>
      </c>
      <c r="AH8" s="1">
        <f>IF(Output!AH25=0,"",Data!AH13/Output!AH25)</f>
      </c>
      <c r="AI8" s="1">
        <f>IF(Output!AI25=0,"",Data!AI13/Output!AI25)</f>
      </c>
      <c r="AJ8" s="1">
        <f>IF(Output!AJ25=0,"",Data!AJ13/Output!AJ25)</f>
      </c>
      <c r="AK8" s="1">
        <f>IF(Output!AK25=0,"",Data!AK13/Output!AK25)</f>
      </c>
      <c r="AL8" s="1">
        <f>IF(Output!AL25=0,"",Data!AL13/Output!AL25)</f>
      </c>
      <c r="AM8" s="1">
        <f>IF(Output!AM25=0,"",Data!AM13/Output!AM25)</f>
      </c>
      <c r="AN8" s="1">
        <f>IF(Output!AN25=0,"",Data!AN13/Output!AN25)</f>
      </c>
      <c r="AO8" s="1">
        <f>IF(Output!AO25=0,"",Data!AO13/Output!AO25)</f>
      </c>
      <c r="AP8" s="1">
        <f>IF(Output!AP25=0,"",Data!AP13/Output!AP25)</f>
      </c>
      <c r="AQ8" s="1">
        <f>IF(Output!AQ25=0,"",Data!AQ13/Output!AQ25)</f>
      </c>
      <c r="AR8" s="1">
        <f>IF(Output!AR25=0,"",Data!AR13/Output!AR25)</f>
      </c>
      <c r="AS8" s="1">
        <f>IF(Output!AS25=0,"",Data!AS13/Output!AS25)</f>
      </c>
      <c r="AT8" s="1">
        <f>IF(Output!AT25=0,"",Data!AT13/Output!AT25)</f>
      </c>
      <c r="AU8" s="1">
        <f>IF(Output!AU25=0,"",Data!AU13/Output!AU25)</f>
      </c>
      <c r="AV8" s="1">
        <f>IF(Output!AV25=0,"",Data!AV13/Output!AV25)</f>
      </c>
      <c r="AW8" s="1">
        <f>IF(Output!AW25=0,"",Data!AW13/Output!AW25)</f>
      </c>
      <c r="AX8" s="1">
        <f>IF(Output!AX25=0,"",Data!AX13/Output!AX25)</f>
      </c>
      <c r="AY8" s="1">
        <f>IF(Output!AY25=0,"",Data!AY13/Output!AY25)</f>
      </c>
      <c r="AZ8" s="1">
        <f>IF(Output!AZ25=0,"",Data!AZ13/Output!AZ25)</f>
      </c>
      <c r="BA8" s="1">
        <f>IF(Output!BA25=0,"",Data!BA13/Output!BA25)</f>
      </c>
      <c r="BB8" s="1">
        <f>IF(Output!BB25=0,"",Data!BB13/Output!BB25)</f>
      </c>
      <c r="BC8" s="1">
        <f>IF(Output!BC25=0,"",Data!BC13/Output!BC25)</f>
      </c>
      <c r="BD8" s="1">
        <f>IF(Output!BD25=0,"",Data!BD13/Output!BD25)</f>
      </c>
      <c r="BE8" s="1">
        <f>IF(Output!BE25=0,"",Data!BE13/Output!BE25)</f>
      </c>
      <c r="BF8" s="1">
        <f>IF(Output!BF25=0,"",Data!BF13/Output!BF25)</f>
      </c>
      <c r="BG8" s="1">
        <f>IF(Output!BG25=0,"",Data!BG13/Output!BG25)</f>
      </c>
      <c r="BH8" s="1">
        <f>IF(Output!BH25=0,"",Data!BH13/Output!BH25)</f>
      </c>
      <c r="BI8" s="1">
        <f>IF(Output!BI25=0,"",Data!BI13/Output!BI25)</f>
      </c>
      <c r="BJ8" s="1">
        <f>IF(Output!BJ25=0,"",Data!BJ13/Output!BJ25)</f>
      </c>
      <c r="BK8" s="1">
        <f>IF(Output!BK25=0,"",Data!BK13/Output!BK25)</f>
      </c>
      <c r="BL8" s="1">
        <f>IF(Output!BL25=0,"",Data!BL13/Output!BL25)</f>
      </c>
      <c r="BM8" s="1">
        <f>IF(Output!BM25=0,"",Data!BM13/Output!BM25)</f>
      </c>
      <c r="BN8" s="1">
        <f>IF(Output!BN25=0,"",Data!BN13/Output!BN25)</f>
      </c>
      <c r="BO8" s="1">
        <f>IF(Output!BO25=0,"",Data!BO13/Output!BO25)</f>
      </c>
      <c r="BP8" s="1">
        <f>IF(Output!BP25=0,"",Data!BP13/Output!BP25)</f>
      </c>
      <c r="BQ8" s="1">
        <f>IF(Output!BQ25=0,"",Data!BQ13/Output!BQ25)</f>
      </c>
      <c r="BR8" s="1">
        <f>IF(Output!BR25=0,"",Data!BR13/Output!BR25)</f>
      </c>
      <c r="BS8" s="1">
        <f>IF(Output!BS25=0,"",Data!BS13/Output!BS25)</f>
      </c>
      <c r="BT8" s="1">
        <f>IF(Output!BT25=0,"",Data!BT13/Output!BT25)</f>
      </c>
      <c r="BU8" s="1">
        <f>IF(Output!BU25=0,"",Data!BU13/Output!BU25)</f>
      </c>
      <c r="BV8" s="1">
        <f>IF(Output!BV25=0,"",Data!BV13/Output!BV25)</f>
      </c>
      <c r="BW8" s="1">
        <f>IF(Output!BW25=0,"",Data!BW13/Output!BW25)</f>
      </c>
      <c r="BX8" s="1">
        <f>IF(Output!BX25=0,"",Data!BX13/Output!BX25)</f>
      </c>
      <c r="BY8" s="1">
        <f>IF(Output!BY25=0,"",Data!BY13/Output!BY25)</f>
      </c>
      <c r="BZ8" s="1">
        <f>IF(Output!BZ25=0,"",Data!BZ13/Output!BZ25)</f>
      </c>
      <c r="CA8" s="1">
        <f>IF(Output!CA25=0,"",Data!CA13/Output!CA25)</f>
      </c>
      <c r="CB8" s="1">
        <f>IF(Output!CB25=0,"",Data!CB13/Output!CB25)</f>
      </c>
      <c r="CC8" s="1">
        <f>IF(Output!CC25=0,"",Data!CC13/Output!CC25)</f>
      </c>
      <c r="CD8" s="1">
        <f>IF(Output!CD25=0,"",Data!CD13/Output!CD25)</f>
      </c>
      <c r="CE8" s="1">
        <f>IF(Output!CE25=0,"",Data!CE13/Output!CE25)</f>
      </c>
      <c r="CF8" s="1">
        <f>IF(Output!CF25=0,"",Data!CF13/Output!CF25)</f>
      </c>
      <c r="CG8" s="1">
        <f>IF(Output!CG25=0,"",Data!CG13/Output!CG25)</f>
      </c>
      <c r="CH8" s="1">
        <f>IF(Output!CH25=0,"",Data!CH13/Output!CH25)</f>
      </c>
      <c r="CI8" s="1">
        <f>IF(Output!CI25=0,"",Data!CI13/Output!CI25)</f>
      </c>
      <c r="CJ8" s="1">
        <f>IF(Output!CJ25=0,"",Data!CJ13/Output!CJ25)</f>
      </c>
      <c r="CK8" s="1">
        <f>IF(Output!CK25=0,"",Data!CK13/Output!CK25)</f>
      </c>
      <c r="CL8" s="1">
        <f>IF(Output!CL25=0,"",Data!CL13/Output!CL25)</f>
      </c>
      <c r="CM8" s="1">
        <f>IF(Output!CM25=0,"",Data!CM13/Output!CM25)</f>
      </c>
      <c r="CN8" s="1">
        <f>IF(Output!CN25=0,"",Data!CN13/Output!CN25)</f>
      </c>
      <c r="CO8" s="1">
        <f>IF(Output!CO25=0,"",Data!CO13/Output!CO25)</f>
      </c>
      <c r="CP8" s="1">
        <f>IF(Output!CP25=0,"",Data!CP13/Output!CP25)</f>
      </c>
      <c r="CQ8" s="1">
        <f>IF(Output!CQ25=0,"",Data!CQ13/Output!CQ25)</f>
      </c>
      <c r="CR8" s="1">
        <f>IF(Output!CR25=0,"",Data!CR13/Output!CR25)</f>
      </c>
      <c r="CS8" s="1">
        <f>IF(Output!CS25=0,"",Data!CS13/Output!CS25)</f>
      </c>
      <c r="CT8" s="1">
        <f>IF(Output!CT25=0,"",Data!CT13/Output!CT25)</f>
      </c>
      <c r="CU8" s="1">
        <f>IF(Output!CU25=0,"",Data!CU13/Output!CU25)</f>
      </c>
      <c r="CV8" s="1">
        <f>IF(Output!CV25=0,"",Data!CV13/Output!CV25)</f>
      </c>
      <c r="CW8" s="1">
        <f>IF(Output!CW25=0,"",Data!CW13/Output!CW25)</f>
      </c>
      <c r="CX8" s="1">
        <f>IF(Output!CX25=0,"",Data!CX13/Output!CX25)</f>
      </c>
      <c r="CY8" s="1">
        <f>IF(Output!CY25=0,"",Data!CY13/Output!CY25)</f>
      </c>
      <c r="CZ8" s="1">
        <f>IF(Output!CZ25=0,"",Data!CZ13/Output!CZ25)</f>
      </c>
      <c r="DA8" s="1">
        <f>IF(Output!DA25=0,"",Data!DA13/Output!DA25)</f>
      </c>
      <c r="DB8" s="1">
        <f>IF(Output!DB25=0,"",Data!DB13/Output!DB25)</f>
      </c>
      <c r="DC8" s="1">
        <f>IF(Output!DC25=0,"",Data!DC13/Output!DC25)</f>
      </c>
      <c r="DD8" s="1">
        <f>IF(Output!DD25=0,"",Data!DD13/Output!DD25)</f>
      </c>
      <c r="DE8" s="1">
        <f>IF(Output!DE25=0,"",Data!DE13/Output!DE25)</f>
      </c>
      <c r="DF8" s="1">
        <f>IF(Output!DF25=0,"",Data!DF13/Output!DF25)</f>
      </c>
      <c r="DG8" s="1">
        <f>IF(Output!DG25=0,"",Data!DG13/Output!DG25)</f>
      </c>
      <c r="DH8" s="1">
        <f>IF(Output!DH25=0,"",Data!DH13/Output!DH25)</f>
      </c>
      <c r="DI8" s="1">
        <f>IF(Output!DI25=0,"",Data!DI13/Output!DI25)</f>
      </c>
      <c r="DJ8" s="1">
        <f>IF(Output!DJ25=0,"",Data!DJ13/Output!DJ25)</f>
      </c>
      <c r="DK8" s="1">
        <f>IF(Output!DK25=0,"",Data!DK13/Output!DK25)</f>
      </c>
      <c r="DL8" s="1">
        <f>IF(Output!DL25=0,"",Data!DL13/Output!DL25)</f>
      </c>
      <c r="DM8" s="1">
        <f>IF(Output!DM25=0,"",Data!DM13/Output!DM25)</f>
      </c>
      <c r="DN8" s="1">
        <f>IF(Output!DN25=0,"",Data!DN13/Output!DN25)</f>
      </c>
      <c r="DO8" s="1">
        <f>IF(Output!DO25=0,"",Data!DO13/Output!DO25)</f>
      </c>
      <c r="DP8" s="1">
        <f>IF(Output!DP25=0,"",Data!DP13/Output!DP25)</f>
      </c>
      <c r="DQ8" s="1">
        <f>IF(Output!DQ25=0,"",Data!DQ13/Output!DQ25)</f>
      </c>
      <c r="DR8" s="1">
        <f>IF(Output!DR25=0,"",Data!DR13/Output!DR25)</f>
      </c>
      <c r="DS8" s="1">
        <f>IF(Output!DS25=0,"",Data!DS13/Output!DS25)</f>
      </c>
      <c r="DT8" s="1">
        <f>IF(Output!DT25=0,"",Data!DT13/Output!DT25)</f>
      </c>
      <c r="DU8" s="1">
        <f>IF(Output!DU25=0,"",Data!DU13/Output!DU25)</f>
      </c>
    </row>
    <row r="9" spans="1:125" ht="19.5" customHeight="1">
      <c r="A9" s="13" t="s">
        <v>79</v>
      </c>
      <c r="B9" s="16" t="s">
        <v>70</v>
      </c>
      <c r="C9" s="16" t="s">
        <v>73</v>
      </c>
      <c r="D9" s="3">
        <f>IF(Data!D16=0,"",(Data!D8-Data!D9)/Data!D16)</f>
        <v>0.04819845398010863</v>
      </c>
      <c r="E9" s="3">
        <f>IF(Data!E16=0,"",(Data!E8-Data!E9)/Data!E16)</f>
        <v>0.04605187173091947</v>
      </c>
      <c r="F9" s="3">
        <f>IF(Data!F16=0,"",(Data!F8-Data!F9)/Data!F16)</f>
        <v>0.04164124526177815</v>
      </c>
      <c r="G9" s="3">
        <f>IF(Data!G16=0,"",(Data!G8-Data!G9)/Data!G16)</f>
        <v>0.054590839127303475</v>
      </c>
      <c r="H9" s="3">
        <f>IF(Data!H16=0,"",(Data!H8-Data!H9)/Data!H16)</f>
        <v>0.03445540317790916</v>
      </c>
      <c r="I9" s="3">
        <f>IF(Data!I16=0,"",(Data!I8-Data!I9)/Data!I16)</f>
        <v>0.04697343115418736</v>
      </c>
      <c r="J9" s="3">
        <f>IF(Data!J16=0,"",(Data!J8-Data!J9)/Data!J16)</f>
        <v>0.07184167596156578</v>
      </c>
      <c r="K9" s="3">
        <f>IF(Data!K16=0,"",(Data!K8-Data!K9)/Data!K16)</f>
      </c>
      <c r="L9" s="3">
        <f>IF(Data!L16=0,"",(Data!L8-Data!L9)/Data!L16)</f>
      </c>
      <c r="M9" s="3">
        <f>IF(Data!M16=0,"",(Data!M8-Data!M9)/Data!M16)</f>
      </c>
      <c r="N9" s="3">
        <f>IF(Data!N16=0,"",(Data!N8-Data!N9)/Data!N16)</f>
      </c>
      <c r="O9" s="3">
        <f>IF(Data!O16=0,"",(Data!O8-Data!O9)/Data!O16)</f>
      </c>
      <c r="P9" s="3">
        <f>IF(Data!P16=0,"",(Data!P8-Data!P9)/Data!P16)</f>
      </c>
      <c r="Q9" s="3">
        <f>IF(Data!Q16=0,"",(Data!Q8-Data!Q9)/Data!Q16)</f>
      </c>
      <c r="R9" s="3">
        <f>IF(Data!R16=0,"",(Data!R8-Data!R9)/Data!R16)</f>
      </c>
      <c r="S9" s="3">
        <f>IF(Data!S16=0,"",(Data!S8-Data!S9)/Data!S16)</f>
      </c>
      <c r="T9" s="3">
        <f>IF(Data!T16=0,"",(Data!T8-Data!T9)/Data!T16)</f>
      </c>
      <c r="U9" s="3">
        <f>IF(Data!U16=0,"",(Data!U8-Data!U9)/Data!U16)</f>
      </c>
      <c r="V9" s="3">
        <f>IF(Data!V16=0,"",(Data!V8-Data!V9)/Data!V16)</f>
      </c>
      <c r="W9" s="3">
        <f>IF(Data!W16=0,"",(Data!W8-Data!W9)/Data!W16)</f>
      </c>
      <c r="X9" s="3">
        <f>IF(Data!X16=0,"",(Data!X8-Data!X9)/Data!X16)</f>
      </c>
      <c r="Y9" s="3">
        <f>IF(Data!Y16=0,"",(Data!Y8-Data!Y9)/Data!Y16)</f>
      </c>
      <c r="Z9" s="3">
        <f>IF(Data!Z16=0,"",(Data!Z8-Data!Z9)/Data!Z16)</f>
      </c>
      <c r="AA9" s="3">
        <f>IF(Data!AA16=0,"",(Data!AA8-Data!AA9)/Data!AA16)</f>
      </c>
      <c r="AB9" s="3">
        <f>IF(Data!AB16=0,"",(Data!AB8-Data!AB9)/Data!AB16)</f>
      </c>
      <c r="AC9" s="3">
        <f>IF(Data!AC16=0,"",(Data!AC8-Data!AC9)/Data!AC16)</f>
      </c>
      <c r="AD9" s="3">
        <f>IF(Data!AD16=0,"",(Data!AD8-Data!AD9)/Data!AD16)</f>
      </c>
      <c r="AE9" s="3">
        <f>IF(Data!AE16=0,"",(Data!AE8-Data!AE9)/Data!AE16)</f>
      </c>
      <c r="AF9" s="3">
        <f>IF(Data!AF16=0,"",(Data!AF8-Data!AF9)/Data!AF16)</f>
      </c>
      <c r="AG9" s="3">
        <f>IF(Data!AG16=0,"",(Data!AG8-Data!AG9)/Data!AG16)</f>
      </c>
      <c r="AH9" s="3">
        <f>IF(Data!AH16=0,"",(Data!AH8-Data!AH9)/Data!AH16)</f>
      </c>
      <c r="AI9" s="3">
        <f>IF(Data!AI16=0,"",(Data!AI8-Data!AI9)/Data!AI16)</f>
      </c>
      <c r="AJ9" s="3">
        <f>IF(Data!AJ16=0,"",(Data!AJ8-Data!AJ9)/Data!AJ16)</f>
      </c>
      <c r="AK9" s="3">
        <f>IF(Data!AK16=0,"",(Data!AK8-Data!AK9)/Data!AK16)</f>
      </c>
      <c r="AL9" s="3">
        <f>IF(Data!AL16=0,"",(Data!AL8-Data!AL9)/Data!AL16)</f>
      </c>
      <c r="AM9" s="3">
        <f>IF(Data!AM16=0,"",(Data!AM8-Data!AM9)/Data!AM16)</f>
      </c>
      <c r="AN9" s="3">
        <f>IF(Data!AN16=0,"",(Data!AN8-Data!AN9)/Data!AN16)</f>
      </c>
      <c r="AO9" s="3">
        <f>IF(Data!AO16=0,"",(Data!AO8-Data!AO9)/Data!AO16)</f>
      </c>
      <c r="AP9" s="3">
        <f>IF(Data!AP16=0,"",(Data!AP8-Data!AP9)/Data!AP16)</f>
      </c>
      <c r="AQ9" s="3">
        <f>IF(Data!AQ16=0,"",(Data!AQ8-Data!AQ9)/Data!AQ16)</f>
      </c>
      <c r="AR9" s="3">
        <f>IF(Data!AR16=0,"",(Data!AR8-Data!AR9)/Data!AR16)</f>
      </c>
      <c r="AS9" s="3">
        <f>IF(Data!AS16=0,"",(Data!AS8-Data!AS9)/Data!AS16)</f>
      </c>
      <c r="AT9" s="3">
        <f>IF(Data!AT16=0,"",(Data!AT8-Data!AT9)/Data!AT16)</f>
      </c>
      <c r="AU9" s="3">
        <f>IF(Data!AU16=0,"",(Data!AU8-Data!AU9)/Data!AU16)</f>
      </c>
      <c r="AV9" s="3">
        <f>IF(Data!AV16=0,"",(Data!AV8-Data!AV9)/Data!AV16)</f>
      </c>
      <c r="AW9" s="3">
        <f>IF(Data!AW16=0,"",(Data!AW8-Data!AW9)/Data!AW16)</f>
      </c>
      <c r="AX9" s="3">
        <f>IF(Data!AX16=0,"",(Data!AX8-Data!AX9)/Data!AX16)</f>
      </c>
      <c r="AY9" s="3">
        <f>IF(Data!AY16=0,"",(Data!AY8-Data!AY9)/Data!AY16)</f>
      </c>
      <c r="AZ9" s="3">
        <f>IF(Data!AZ16=0,"",(Data!AZ8-Data!AZ9)/Data!AZ16)</f>
      </c>
      <c r="BA9" s="3">
        <f>IF(Data!BA16=0,"",(Data!BA8-Data!BA9)/Data!BA16)</f>
      </c>
      <c r="BB9" s="3">
        <f>IF(Data!BB16=0,"",(Data!BB8-Data!BB9)/Data!BB16)</f>
      </c>
      <c r="BC9" s="3">
        <f>IF(Data!BC16=0,"",(Data!BC8-Data!BC9)/Data!BC16)</f>
      </c>
      <c r="BD9" s="3">
        <f>IF(Data!BD16=0,"",(Data!BD8-Data!BD9)/Data!BD16)</f>
      </c>
      <c r="BE9" s="3">
        <f>IF(Data!BE16=0,"",(Data!BE8-Data!BE9)/Data!BE16)</f>
      </c>
      <c r="BF9" s="3">
        <f>IF(Data!BF16=0,"",(Data!BF8-Data!BF9)/Data!BF16)</f>
      </c>
      <c r="BG9" s="3">
        <f>IF(Data!BG16=0,"",(Data!BG8-Data!BG9)/Data!BG16)</f>
      </c>
      <c r="BH9" s="3">
        <f>IF(Data!BH16=0,"",(Data!BH8-Data!BH9)/Data!BH16)</f>
      </c>
      <c r="BI9" s="3">
        <f>IF(Data!BI16=0,"",(Data!BI8-Data!BI9)/Data!BI16)</f>
      </c>
      <c r="BJ9" s="3">
        <f>IF(Data!BJ16=0,"",(Data!BJ8-Data!BJ9)/Data!BJ16)</f>
      </c>
      <c r="BK9" s="3">
        <f>IF(Data!BK16=0,"",(Data!BK8-Data!BK9)/Data!BK16)</f>
      </c>
      <c r="BL9" s="3">
        <f>IF(Data!BL16=0,"",(Data!BL8-Data!BL9)/Data!BL16)</f>
      </c>
      <c r="BM9" s="3">
        <f>IF(Data!BM16=0,"",(Data!BM8-Data!BM9)/Data!BM16)</f>
      </c>
      <c r="BN9" s="3">
        <f>IF(Data!BN16=0,"",(Data!BN8-Data!BN9)/Data!BN16)</f>
      </c>
      <c r="BO9" s="3">
        <f>IF(Data!BO16=0,"",(Data!BO8-Data!BO9)/Data!BO16)</f>
      </c>
      <c r="BP9" s="3">
        <f>IF(Data!BP16=0,"",(Data!BP8-Data!BP9)/Data!BP16)</f>
      </c>
      <c r="BQ9" s="3">
        <f>IF(Data!BQ16=0,"",(Data!BQ8-Data!BQ9)/Data!BQ16)</f>
      </c>
      <c r="BR9" s="3">
        <f>IF(Data!BR16=0,"",(Data!BR8-Data!BR9)/Data!BR16)</f>
      </c>
      <c r="BS9" s="3">
        <f>IF(Data!BS16=0,"",(Data!BS8-Data!BS9)/Data!BS16)</f>
      </c>
      <c r="BT9" s="3">
        <f>IF(Data!BT16=0,"",(Data!BT8-Data!BT9)/Data!BT16)</f>
      </c>
      <c r="BU9" s="3">
        <f>IF(Data!BU16=0,"",(Data!BU8-Data!BU9)/Data!BU16)</f>
      </c>
      <c r="BV9" s="3">
        <f>IF(Data!BV16=0,"",(Data!BV8-Data!BV9)/Data!BV16)</f>
      </c>
      <c r="BW9" s="3">
        <f>IF(Data!BW16=0,"",(Data!BW8-Data!BW9)/Data!BW16)</f>
      </c>
      <c r="BX9" s="3">
        <f>IF(Data!BX16=0,"",(Data!BX8-Data!BX9)/Data!BX16)</f>
      </c>
      <c r="BY9" s="3">
        <f>IF(Data!BY16=0,"",(Data!BY8-Data!BY9)/Data!BY16)</f>
      </c>
      <c r="BZ9" s="3">
        <f>IF(Data!BZ16=0,"",(Data!BZ8-Data!BZ9)/Data!BZ16)</f>
      </c>
      <c r="CA9" s="3">
        <f>IF(Data!CA16=0,"",(Data!CA8-Data!CA9)/Data!CA16)</f>
      </c>
      <c r="CB9" s="3">
        <f>IF(Data!CB16=0,"",(Data!CB8-Data!CB9)/Data!CB16)</f>
      </c>
      <c r="CC9" s="3">
        <f>IF(Data!CC16=0,"",(Data!CC8-Data!CC9)/Data!CC16)</f>
      </c>
      <c r="CD9" s="3">
        <f>IF(Data!CD16=0,"",(Data!CD8-Data!CD9)/Data!CD16)</f>
      </c>
      <c r="CE9" s="3">
        <f>IF(Data!CE16=0,"",(Data!CE8-Data!CE9)/Data!CE16)</f>
      </c>
      <c r="CF9" s="3">
        <f>IF(Data!CF16=0,"",(Data!CF8-Data!CF9)/Data!CF16)</f>
      </c>
      <c r="CG9" s="3">
        <f>IF(Data!CG16=0,"",(Data!CG8-Data!CG9)/Data!CG16)</f>
      </c>
      <c r="CH9" s="3">
        <f>IF(Data!CH16=0,"",(Data!CH8-Data!CH9)/Data!CH16)</f>
      </c>
      <c r="CI9" s="3">
        <f>IF(Data!CI16=0,"",(Data!CI8-Data!CI9)/Data!CI16)</f>
      </c>
      <c r="CJ9" s="3">
        <f>IF(Data!CJ16=0,"",(Data!CJ8-Data!CJ9)/Data!CJ16)</f>
      </c>
      <c r="CK9" s="3">
        <f>IF(Data!CK16=0,"",(Data!CK8-Data!CK9)/Data!CK16)</f>
      </c>
      <c r="CL9" s="3">
        <f>IF(Data!CL16=0,"",(Data!CL8-Data!CL9)/Data!CL16)</f>
      </c>
      <c r="CM9" s="3">
        <f>IF(Data!CM16=0,"",(Data!CM8-Data!CM9)/Data!CM16)</f>
      </c>
      <c r="CN9" s="3">
        <f>IF(Data!CN16=0,"",(Data!CN8-Data!CN9)/Data!CN16)</f>
      </c>
      <c r="CO9" s="3">
        <f>IF(Data!CO16=0,"",(Data!CO8-Data!CO9)/Data!CO16)</f>
      </c>
      <c r="CP9" s="3">
        <f>IF(Data!CP16=0,"",(Data!CP8-Data!CP9)/Data!CP16)</f>
      </c>
      <c r="CQ9" s="3">
        <f>IF(Data!CQ16=0,"",(Data!CQ8-Data!CQ9)/Data!CQ16)</f>
      </c>
      <c r="CR9" s="3">
        <f>IF(Data!CR16=0,"",(Data!CR8-Data!CR9)/Data!CR16)</f>
      </c>
      <c r="CS9" s="3">
        <f>IF(Data!CS16=0,"",(Data!CS8-Data!CS9)/Data!CS16)</f>
      </c>
      <c r="CT9" s="3">
        <f>IF(Data!CT16=0,"",(Data!CT8-Data!CT9)/Data!CT16)</f>
      </c>
      <c r="CU9" s="3">
        <f>IF(Data!CU16=0,"",(Data!CU8-Data!CU9)/Data!CU16)</f>
      </c>
      <c r="CV9" s="3">
        <f>IF(Data!CV16=0,"",(Data!CV8-Data!CV9)/Data!CV16)</f>
      </c>
      <c r="CW9" s="3">
        <f>IF(Data!CW16=0,"",(Data!CW8-Data!CW9)/Data!CW16)</f>
      </c>
      <c r="CX9" s="3">
        <f>IF(Data!CX16=0,"",(Data!CX8-Data!CX9)/Data!CX16)</f>
      </c>
      <c r="CY9" s="3">
        <f>IF(Data!CY16=0,"",(Data!CY8-Data!CY9)/Data!CY16)</f>
      </c>
      <c r="CZ9" s="3">
        <f>IF(Data!CZ16=0,"",(Data!CZ8-Data!CZ9)/Data!CZ16)</f>
      </c>
      <c r="DA9" s="3">
        <f>IF(Data!DA16=0,"",(Data!DA8-Data!DA9)/Data!DA16)</f>
      </c>
      <c r="DB9" s="3">
        <f>IF(Data!DB16=0,"",(Data!DB8-Data!DB9)/Data!DB16)</f>
      </c>
      <c r="DC9" s="3">
        <f>IF(Data!DC16=0,"",(Data!DC8-Data!DC9)/Data!DC16)</f>
      </c>
      <c r="DD9" s="3">
        <f>IF(Data!DD16=0,"",(Data!DD8-Data!DD9)/Data!DD16)</f>
      </c>
      <c r="DE9" s="3">
        <f>IF(Data!DE16=0,"",(Data!DE8-Data!DE9)/Data!DE16)</f>
      </c>
      <c r="DF9" s="3">
        <f>IF(Data!DF16=0,"",(Data!DF8-Data!DF9)/Data!DF16)</f>
      </c>
      <c r="DG9" s="3">
        <f>IF(Data!DG16=0,"",(Data!DG8-Data!DG9)/Data!DG16)</f>
      </c>
      <c r="DH9" s="3">
        <f>IF(Data!DH16=0,"",(Data!DH8-Data!DH9)/Data!DH16)</f>
      </c>
      <c r="DI9" s="3">
        <f>IF(Data!DI16=0,"",(Data!DI8-Data!DI9)/Data!DI16)</f>
      </c>
      <c r="DJ9" s="3">
        <f>IF(Data!DJ16=0,"",(Data!DJ8-Data!DJ9)/Data!DJ16)</f>
      </c>
      <c r="DK9" s="3">
        <f>IF(Data!DK16=0,"",(Data!DK8-Data!DK9)/Data!DK16)</f>
      </c>
      <c r="DL9" s="3">
        <f>IF(Data!DL16=0,"",(Data!DL8-Data!DL9)/Data!DL16)</f>
      </c>
      <c r="DM9" s="3">
        <f>IF(Data!DM16=0,"",(Data!DM8-Data!DM9)/Data!DM16)</f>
      </c>
      <c r="DN9" s="3">
        <f>IF(Data!DN16=0,"",(Data!DN8-Data!DN9)/Data!DN16)</f>
      </c>
      <c r="DO9" s="3">
        <f>IF(Data!DO16=0,"",(Data!DO8-Data!DO9)/Data!DO16)</f>
      </c>
      <c r="DP9" s="3">
        <f>IF(Data!DP16=0,"",(Data!DP8-Data!DP9)/Data!DP16)</f>
      </c>
      <c r="DQ9" s="3">
        <f>IF(Data!DQ16=0,"",(Data!DQ8-Data!DQ9)/Data!DQ16)</f>
      </c>
      <c r="DR9" s="3">
        <f>IF(Data!DR16=0,"",(Data!DR8-Data!DR9)/Data!DR16)</f>
      </c>
      <c r="DS9" s="3">
        <f>IF(Data!DS16=0,"",(Data!DS8-Data!DS9)/Data!DS16)</f>
      </c>
      <c r="DT9" s="3">
        <f>IF(Data!DT16=0,"",(Data!DT8-Data!DT9)/Data!DT16)</f>
      </c>
      <c r="DU9" s="3">
        <f>IF(Data!DU16=0,"",(Data!DU8-Data!DU9)/Data!DU16)</f>
      </c>
    </row>
    <row r="10" spans="1:125" ht="19.5" customHeight="1">
      <c r="A10" s="13" t="s">
        <v>371</v>
      </c>
      <c r="B10" s="16" t="s">
        <v>100</v>
      </c>
      <c r="C10" s="16" t="s">
        <v>370</v>
      </c>
      <c r="D10" s="1">
        <f>IF(Data!D18=0,"",Output!D25/Output!D24)</f>
        <v>0.06869624620640306</v>
      </c>
      <c r="E10" s="1">
        <f>IF(Data!E18=0,"",Output!E25/Output!E24)</f>
        <v>0.05884856565441447</v>
      </c>
      <c r="F10" s="1">
        <f>IF(Data!F18=0,"",Output!F25/Output!F24)</f>
        <v>0.07643302036513207</v>
      </c>
      <c r="G10" s="1">
        <f>IF(Data!G18=0,"",Output!G25/Output!G24)</f>
        <v>0.08381771457892859</v>
      </c>
      <c r="H10" s="1">
        <f>IF(Data!H18=0,"",Output!H25/Output!H24)</f>
        <v>0.07124395960416098</v>
      </c>
      <c r="I10" s="1">
        <f>IF(Data!I18=0,"",Output!I25/Output!I24)</f>
        <v>0.10766507296835384</v>
      </c>
      <c r="J10" s="1">
        <f>IF(Data!J18=0,"",Output!J25/Output!J24)</f>
        <v>0.07636292979589396</v>
      </c>
      <c r="K10" s="1">
        <f>IF(Data!K18=0,"",Output!K25/Output!K24)</f>
      </c>
      <c r="L10" s="1">
        <f>IF(Data!L18=0,"",Output!L25/Output!L24)</f>
      </c>
      <c r="M10" s="1">
        <f>IF(Data!M18=0,"",Output!M25/Output!M24)</f>
      </c>
      <c r="N10" s="1">
        <f>IF(Data!N18=0,"",Output!N25/Output!N24)</f>
      </c>
      <c r="O10" s="1">
        <f>IF(Data!O18=0,"",Output!O25/Output!O24)</f>
      </c>
      <c r="P10" s="1">
        <f>IF(Data!P18=0,"",Output!P25/Output!P24)</f>
      </c>
      <c r="Q10" s="1">
        <f>IF(Data!Q18=0,"",Output!Q25/Output!Q24)</f>
      </c>
      <c r="R10" s="1">
        <f>IF(Data!R18=0,"",Output!R25/Output!R24)</f>
      </c>
      <c r="S10" s="1">
        <f>IF(Data!S18=0,"",Output!S25/Output!S24)</f>
      </c>
      <c r="T10" s="1">
        <f>IF(Data!T18=0,"",Output!T25/Output!T24)</f>
      </c>
      <c r="U10" s="1">
        <f>IF(Data!U18=0,"",Output!U25/Output!U24)</f>
      </c>
      <c r="V10" s="1">
        <f>IF(Data!V18=0,"",Output!V25/Output!V24)</f>
      </c>
      <c r="W10" s="1">
        <f>IF(Data!W18=0,"",Output!W25/Output!W24)</f>
      </c>
      <c r="X10" s="1">
        <f>IF(Data!X18=0,"",Output!X25/Output!X24)</f>
      </c>
      <c r="Y10" s="1">
        <f>IF(Data!Y18=0,"",Output!Y25/Output!Y24)</f>
      </c>
      <c r="Z10" s="1">
        <f>IF(Data!Z18=0,"",Output!Z25/Output!Z24)</f>
      </c>
      <c r="AA10" s="1">
        <f>IF(Data!AA18=0,"",Output!AA25/Output!AA24)</f>
      </c>
      <c r="AB10" s="1">
        <f>IF(Data!AB18=0,"",Output!AB25/Output!AB24)</f>
      </c>
      <c r="AC10" s="1">
        <f>IF(Data!AC18=0,"",Output!AC25/Output!AC24)</f>
      </c>
      <c r="AD10" s="1">
        <f>IF(Data!AD18=0,"",Output!AD25/Output!AD24)</f>
      </c>
      <c r="AE10" s="1">
        <f>IF(Data!AE18=0,"",Output!AE25/Output!AE24)</f>
      </c>
      <c r="AF10" s="1">
        <f>IF(Data!AF18=0,"",Output!AF25/Output!AF24)</f>
      </c>
      <c r="AG10" s="1">
        <f>IF(Data!AG18=0,"",Output!AG25/Output!AG24)</f>
      </c>
      <c r="AH10" s="1">
        <f>IF(Data!AH18=0,"",Output!AH25/Output!AH24)</f>
      </c>
      <c r="AI10" s="1">
        <f>IF(Data!AI18=0,"",Output!AI25/Output!AI24)</f>
      </c>
      <c r="AJ10" s="1">
        <f>IF(Data!AJ18=0,"",Output!AJ25/Output!AJ24)</f>
      </c>
      <c r="AK10" s="1">
        <f>IF(Data!AK18=0,"",Output!AK25/Output!AK24)</f>
      </c>
      <c r="AL10" s="1">
        <f>IF(Data!AL18=0,"",Output!AL25/Output!AL24)</f>
      </c>
      <c r="AM10" s="1">
        <f>IF(Data!AM18=0,"",Output!AM25/Output!AM24)</f>
      </c>
      <c r="AN10" s="1">
        <f>IF(Data!AN18=0,"",Output!AN25/Output!AN24)</f>
      </c>
      <c r="AO10" s="1">
        <f>IF(Data!AO18=0,"",Output!AO25/Output!AO24)</f>
      </c>
      <c r="AP10" s="1">
        <f>IF(Data!AP18=0,"",Output!AP25/Output!AP24)</f>
      </c>
      <c r="AQ10" s="1">
        <f>IF(Data!AQ18=0,"",Output!AQ25/Output!AQ24)</f>
      </c>
      <c r="AR10" s="1">
        <f>IF(Data!AR18=0,"",Output!AR25/Output!AR24)</f>
      </c>
      <c r="AS10" s="1">
        <f>IF(Data!AS18=0,"",Output!AS25/Output!AS24)</f>
      </c>
      <c r="AT10" s="1">
        <f>IF(Data!AT18=0,"",Output!AT25/Output!AT24)</f>
      </c>
      <c r="AU10" s="1">
        <f>IF(Data!AU18=0,"",Output!AU25/Output!AU24)</f>
      </c>
      <c r="AV10" s="1">
        <f>IF(Data!AV18=0,"",Output!AV25/Output!AV24)</f>
      </c>
      <c r="AW10" s="1">
        <f>IF(Data!AW18=0,"",Output!AW25/Output!AW24)</f>
      </c>
      <c r="AX10" s="1">
        <f>IF(Data!AX18=0,"",Output!AX25/Output!AX24)</f>
      </c>
      <c r="AY10" s="1">
        <f>IF(Data!AY18=0,"",Output!AY25/Output!AY24)</f>
      </c>
      <c r="AZ10" s="1">
        <f>IF(Data!AZ18=0,"",Output!AZ25/Output!AZ24)</f>
      </c>
      <c r="BA10" s="1">
        <f>IF(Data!BA18=0,"",Output!BA25/Output!BA24)</f>
      </c>
      <c r="BB10" s="1">
        <f>IF(Data!BB18=0,"",Output!BB25/Output!BB24)</f>
      </c>
      <c r="BC10" s="1">
        <f>IF(Data!BC18=0,"",Output!BC25/Output!BC24)</f>
      </c>
      <c r="BD10" s="1">
        <f>IF(Data!BD18=0,"",Output!BD25/Output!BD24)</f>
      </c>
      <c r="BE10" s="1">
        <f>IF(Data!BE18=0,"",Output!BE25/Output!BE24)</f>
      </c>
      <c r="BF10" s="1">
        <f>IF(Data!BF18=0,"",Output!BF25/Output!BF24)</f>
      </c>
      <c r="BG10" s="1">
        <f>IF(Data!BG18=0,"",Output!BG25/Output!BG24)</f>
      </c>
      <c r="BH10" s="1">
        <f>IF(Data!BH18=0,"",Output!BH25/Output!BH24)</f>
      </c>
      <c r="BI10" s="1">
        <f>IF(Data!BI18=0,"",Output!BI25/Output!BI24)</f>
      </c>
      <c r="BJ10" s="1">
        <f>IF(Data!BJ18=0,"",Output!BJ25/Output!BJ24)</f>
      </c>
      <c r="BK10" s="1">
        <f>IF(Data!BK18=0,"",Output!BK25/Output!BK24)</f>
      </c>
      <c r="BL10" s="1">
        <f>IF(Data!BL18=0,"",Output!BL25/Output!BL24)</f>
      </c>
      <c r="BM10" s="1">
        <f>IF(Data!BM18=0,"",Output!BM25/Output!BM24)</f>
      </c>
      <c r="BN10" s="1">
        <f>IF(Data!BN18=0,"",Output!BN25/Output!BN24)</f>
      </c>
      <c r="BO10" s="1">
        <f>IF(Data!BO18=0,"",Output!BO25/Output!BO24)</f>
      </c>
      <c r="BP10" s="1">
        <f>IF(Data!BP18=0,"",Output!BP25/Output!BP24)</f>
      </c>
      <c r="BQ10" s="1">
        <f>IF(Data!BQ18=0,"",Output!BQ25/Output!BQ24)</f>
      </c>
      <c r="BR10" s="1">
        <f>IF(Data!BR18=0,"",Output!BR25/Output!BR24)</f>
      </c>
      <c r="BS10" s="1">
        <f>IF(Data!BS18=0,"",Output!BS25/Output!BS24)</f>
      </c>
      <c r="BT10" s="1">
        <f>IF(Data!BT18=0,"",Output!BT25/Output!BT24)</f>
      </c>
      <c r="BU10" s="1">
        <f>IF(Data!BU18=0,"",Output!BU25/Output!BU24)</f>
      </c>
      <c r="BV10" s="1">
        <f>IF(Data!BV18=0,"",Output!BV25/Output!BV24)</f>
      </c>
      <c r="BW10" s="1">
        <f>IF(Data!BW18=0,"",Output!BW25/Output!BW24)</f>
      </c>
      <c r="BX10" s="1">
        <f>IF(Data!BX18=0,"",Output!BX25/Output!BX24)</f>
      </c>
      <c r="BY10" s="1">
        <f>IF(Data!BY18=0,"",Output!BY25/Output!BY24)</f>
      </c>
      <c r="BZ10" s="1">
        <f>IF(Data!BZ18=0,"",Output!BZ25/Output!BZ24)</f>
      </c>
      <c r="CA10" s="1">
        <f>IF(Data!CA18=0,"",Output!CA25/Output!CA24)</f>
      </c>
      <c r="CB10" s="1">
        <f>IF(Data!CB18=0,"",Output!CB25/Output!CB24)</f>
      </c>
      <c r="CC10" s="1">
        <f>IF(Data!CC18=0,"",Output!CC25/Output!CC24)</f>
      </c>
      <c r="CD10" s="1">
        <f>IF(Data!CD18=0,"",Output!CD25/Output!CD24)</f>
      </c>
      <c r="CE10" s="1">
        <f>IF(Data!CE18=0,"",Output!CE25/Output!CE24)</f>
      </c>
      <c r="CF10" s="1">
        <f>IF(Data!CF18=0,"",Output!CF25/Output!CF24)</f>
      </c>
      <c r="CG10" s="1">
        <f>IF(Data!CG18=0,"",Output!CG25/Output!CG24)</f>
      </c>
      <c r="CH10" s="1">
        <f>IF(Data!CH18=0,"",Output!CH25/Output!CH24)</f>
      </c>
      <c r="CI10" s="1">
        <f>IF(Data!CI18=0,"",Output!CI25/Output!CI24)</f>
      </c>
      <c r="CJ10" s="1">
        <f>IF(Data!CJ18=0,"",Output!CJ25/Output!CJ24)</f>
      </c>
      <c r="CK10" s="1">
        <f>IF(Data!CK18=0,"",Output!CK25/Output!CK24)</f>
      </c>
      <c r="CL10" s="1">
        <f>IF(Data!CL18=0,"",Output!CL25/Output!CL24)</f>
      </c>
      <c r="CM10" s="1">
        <f>IF(Data!CM18=0,"",Output!CM25/Output!CM24)</f>
      </c>
      <c r="CN10" s="1">
        <f>IF(Data!CN18=0,"",Output!CN25/Output!CN24)</f>
      </c>
      <c r="CO10" s="1">
        <f>IF(Data!CO18=0,"",Output!CO25/Output!CO24)</f>
      </c>
      <c r="CP10" s="1">
        <f>IF(Data!CP18=0,"",Output!CP25/Output!CP24)</f>
      </c>
      <c r="CQ10" s="1">
        <f>IF(Data!CQ18=0,"",Output!CQ25/Output!CQ24)</f>
      </c>
      <c r="CR10" s="1">
        <f>IF(Data!CR18=0,"",Output!CR25/Output!CR24)</f>
      </c>
      <c r="CS10" s="1">
        <f>IF(Data!CS18=0,"",Output!CS25/Output!CS24)</f>
      </c>
      <c r="CT10" s="1">
        <f>IF(Data!CT18=0,"",Output!CT25/Output!CT24)</f>
      </c>
      <c r="CU10" s="1">
        <f>IF(Data!CU18=0,"",Output!CU25/Output!CU24)</f>
      </c>
      <c r="CV10" s="1">
        <f>IF(Data!CV18=0,"",Output!CV25/Output!CV24)</f>
      </c>
      <c r="CW10" s="1">
        <f>IF(Data!CW18=0,"",Output!CW25/Output!CW24)</f>
      </c>
      <c r="CX10" s="1">
        <f>IF(Data!CX18=0,"",Output!CX25/Output!CX24)</f>
      </c>
      <c r="CY10" s="1">
        <f>IF(Data!CY18=0,"",Output!CY25/Output!CY24)</f>
      </c>
      <c r="CZ10" s="1">
        <f>IF(Data!CZ18=0,"",Output!CZ25/Output!CZ24)</f>
      </c>
      <c r="DA10" s="1">
        <f>IF(Data!DA18=0,"",Output!DA25/Output!DA24)</f>
      </c>
      <c r="DB10" s="1">
        <f>IF(Data!DB18=0,"",Output!DB25/Output!DB24)</f>
      </c>
      <c r="DC10" s="1">
        <f>IF(Data!DC18=0,"",Output!DC25/Output!DC24)</f>
      </c>
      <c r="DD10" s="1">
        <f>IF(Data!DD18=0,"",Output!DD25/Output!DD24)</f>
      </c>
      <c r="DE10" s="1">
        <f>IF(Data!DE18=0,"",Output!DE25/Output!DE24)</f>
      </c>
      <c r="DF10" s="1">
        <f>IF(Data!DF18=0,"",Output!DF25/Output!DF24)</f>
      </c>
      <c r="DG10" s="1">
        <f>IF(Data!DG18=0,"",Output!DG25/Output!DG24)</f>
      </c>
      <c r="DH10" s="1">
        <f>IF(Data!DH18=0,"",Output!DH25/Output!DH24)</f>
      </c>
      <c r="DI10" s="1">
        <f>IF(Data!DI18=0,"",Output!DI25/Output!DI24)</f>
      </c>
      <c r="DJ10" s="1">
        <f>IF(Data!DJ18=0,"",Output!DJ25/Output!DJ24)</f>
      </c>
      <c r="DK10" s="1">
        <f>IF(Data!DK18=0,"",Output!DK25/Output!DK24)</f>
      </c>
      <c r="DL10" s="1">
        <f>IF(Data!DL18=0,"",Output!DL25/Output!DL24)</f>
      </c>
      <c r="DM10" s="1">
        <f>IF(Data!DM18=0,"",Output!DM25/Output!DM24)</f>
      </c>
      <c r="DN10" s="1">
        <f>IF(Data!DN18=0,"",Output!DN25/Output!DN24)</f>
      </c>
      <c r="DO10" s="1">
        <f>IF(Data!DO18=0,"",Output!DO25/Output!DO24)</f>
      </c>
      <c r="DP10" s="1">
        <f>IF(Data!DP18=0,"",Output!DP25/Output!DP24)</f>
      </c>
      <c r="DQ10" s="1">
        <f>IF(Data!DQ18=0,"",Output!DQ25/Output!DQ24)</f>
      </c>
      <c r="DR10" s="1">
        <f>IF(Data!DR18=0,"",Output!DR25/Output!DR24)</f>
      </c>
      <c r="DS10" s="1">
        <f>IF(Data!DS18=0,"",Output!DS25/Output!DS24)</f>
      </c>
      <c r="DT10" s="1">
        <f>IF(Data!DT18=0,"",Output!DT25/Output!DT24)</f>
      </c>
      <c r="DU10" s="1">
        <f>IF(Data!DU18=0,"",Output!DU25/Output!DU24)</f>
      </c>
    </row>
    <row r="11" spans="1:125" ht="19.5" customHeight="1">
      <c r="A11" s="13" t="s">
        <v>80</v>
      </c>
      <c r="B11" s="16" t="s">
        <v>59</v>
      </c>
      <c r="C11" s="16" t="s">
        <v>90</v>
      </c>
      <c r="D11" s="1">
        <f>IF(Data!D17=0,"",(Data!D16-Data!D17)/Data!D17)</f>
        <v>0.24107507779715678</v>
      </c>
      <c r="E11" s="1">
        <f>IF(Data!E17=0,"",(Data!E16-Data!E17)/Data!E17)</f>
        <v>0.4755411722653419</v>
      </c>
      <c r="F11" s="1">
        <f>IF(Data!F17=0,"",(Data!F16-Data!F17)/Data!F17)</f>
        <v>0.3720886774640251</v>
      </c>
      <c r="G11" s="1">
        <f>IF(Data!G17=0,"",(Data!G16-Data!G17)/Data!G17)</f>
        <v>0.22176719742092527</v>
      </c>
      <c r="H11" s="1">
        <f>IF(Data!H17=0,"",(Data!H16-Data!H17)/Data!H17)</f>
        <v>0.577431574312477</v>
      </c>
      <c r="I11" s="1">
        <f>IF(Data!I17=0,"",(Data!I16-Data!I17)/Data!I17)</f>
        <v>0.2034149248427823</v>
      </c>
      <c r="J11" s="1">
        <f>IF(Data!J17=0,"",(Data!J16-Data!J17)/Data!J17)</f>
        <v>0.09321892352378532</v>
      </c>
      <c r="K11" s="1">
        <f>IF(Data!K17=0,"",(Data!K16-Data!K17)/Data!K17)</f>
      </c>
      <c r="L11" s="1">
        <f>IF(Data!L17=0,"",(Data!L16-Data!L17)/Data!L17)</f>
      </c>
      <c r="M11" s="1">
        <f>IF(Data!M17=0,"",(Data!M16-Data!M17)/Data!M17)</f>
      </c>
      <c r="N11" s="1">
        <f>IF(Data!N17=0,"",(Data!N16-Data!N17)/Data!N17)</f>
      </c>
      <c r="O11" s="1">
        <f>IF(Data!O17=0,"",(Data!O16-Data!O17)/Data!O17)</f>
      </c>
      <c r="P11" s="1">
        <f>IF(Data!P17=0,"",(Data!P16-Data!P17)/Data!P17)</f>
      </c>
      <c r="Q11" s="1">
        <f>IF(Data!Q17=0,"",(Data!Q16-Data!Q17)/Data!Q17)</f>
      </c>
      <c r="R11" s="1">
        <f>IF(Data!R17=0,"",(Data!R16-Data!R17)/Data!R17)</f>
      </c>
      <c r="S11" s="1">
        <f>IF(Data!S17=0,"",(Data!S16-Data!S17)/Data!S17)</f>
      </c>
      <c r="T11" s="1">
        <f>IF(Data!T17=0,"",(Data!T16-Data!T17)/Data!T17)</f>
      </c>
      <c r="U11" s="1">
        <f>IF(Data!U17=0,"",(Data!U16-Data!U17)/Data!U17)</f>
      </c>
      <c r="V11" s="1">
        <f>IF(Data!V17=0,"",(Data!V16-Data!V17)/Data!V17)</f>
      </c>
      <c r="W11" s="1">
        <f>IF(Data!W17=0,"",(Data!W16-Data!W17)/Data!W17)</f>
      </c>
      <c r="X11" s="1">
        <f>IF(Data!X17=0,"",(Data!X16-Data!X17)/Data!X17)</f>
      </c>
      <c r="Y11" s="1">
        <f>IF(Data!Y17=0,"",(Data!Y16-Data!Y17)/Data!Y17)</f>
      </c>
      <c r="Z11" s="1">
        <f>IF(Data!Z17=0,"",(Data!Z16-Data!Z17)/Data!Z17)</f>
      </c>
      <c r="AA11" s="1">
        <f>IF(Data!AA17=0,"",(Data!AA16-Data!AA17)/Data!AA17)</f>
      </c>
      <c r="AB11" s="1">
        <f>IF(Data!AB17=0,"",(Data!AB16-Data!AB17)/Data!AB17)</f>
      </c>
      <c r="AC11" s="1">
        <f>IF(Data!AC17=0,"",(Data!AC16-Data!AC17)/Data!AC17)</f>
      </c>
      <c r="AD11" s="1">
        <f>IF(Data!AD17=0,"",(Data!AD16-Data!AD17)/Data!AD17)</f>
      </c>
      <c r="AE11" s="1">
        <f>IF(Data!AE17=0,"",(Data!AE16-Data!AE17)/Data!AE17)</f>
      </c>
      <c r="AF11" s="1">
        <f>IF(Data!AF17=0,"",(Data!AF16-Data!AF17)/Data!AF17)</f>
      </c>
      <c r="AG11" s="1">
        <f>IF(Data!AG17=0,"",(Data!AG16-Data!AG17)/Data!AG17)</f>
      </c>
      <c r="AH11" s="1">
        <f>IF(Data!AH17=0,"",(Data!AH16-Data!AH17)/Data!AH17)</f>
      </c>
      <c r="AI11" s="1">
        <f>IF(Data!AI17=0,"",(Data!AI16-Data!AI17)/Data!AI17)</f>
      </c>
      <c r="AJ11" s="1">
        <f>IF(Data!AJ17=0,"",(Data!AJ16-Data!AJ17)/Data!AJ17)</f>
      </c>
      <c r="AK11" s="1">
        <f>IF(Data!AK17=0,"",(Data!AK16-Data!AK17)/Data!AK17)</f>
      </c>
      <c r="AL11" s="1">
        <f>IF(Data!AL17=0,"",(Data!AL16-Data!AL17)/Data!AL17)</f>
      </c>
      <c r="AM11" s="1">
        <f>IF(Data!AM17=0,"",(Data!AM16-Data!AM17)/Data!AM17)</f>
      </c>
      <c r="AN11" s="1">
        <f>IF(Data!AN17=0,"",(Data!AN16-Data!AN17)/Data!AN17)</f>
      </c>
      <c r="AO11" s="1">
        <f>IF(Data!AO17=0,"",(Data!AO16-Data!AO17)/Data!AO17)</f>
      </c>
      <c r="AP11" s="1">
        <f>IF(Data!AP17=0,"",(Data!AP16-Data!AP17)/Data!AP17)</f>
      </c>
      <c r="AQ11" s="1">
        <f>IF(Data!AQ17=0,"",(Data!AQ16-Data!AQ17)/Data!AQ17)</f>
      </c>
      <c r="AR11" s="1">
        <f>IF(Data!AR17=0,"",(Data!AR16-Data!AR17)/Data!AR17)</f>
      </c>
      <c r="AS11" s="1">
        <f>IF(Data!AS17=0,"",(Data!AS16-Data!AS17)/Data!AS17)</f>
      </c>
      <c r="AT11" s="1">
        <f>IF(Data!AT17=0,"",(Data!AT16-Data!AT17)/Data!AT17)</f>
      </c>
      <c r="AU11" s="1">
        <f>IF(Data!AU17=0,"",(Data!AU16-Data!AU17)/Data!AU17)</f>
      </c>
      <c r="AV11" s="1">
        <f>IF(Data!AV17=0,"",(Data!AV16-Data!AV17)/Data!AV17)</f>
      </c>
      <c r="AW11" s="1">
        <f>IF(Data!AW17=0,"",(Data!AW16-Data!AW17)/Data!AW17)</f>
      </c>
      <c r="AX11" s="1">
        <f>IF(Data!AX17=0,"",(Data!AX16-Data!AX17)/Data!AX17)</f>
      </c>
      <c r="AY11" s="1">
        <f>IF(Data!AY17=0,"",(Data!AY16-Data!AY17)/Data!AY17)</f>
      </c>
      <c r="AZ11" s="1">
        <f>IF(Data!AZ17=0,"",(Data!AZ16-Data!AZ17)/Data!AZ17)</f>
      </c>
      <c r="BA11" s="1">
        <f>IF(Data!BA17=0,"",(Data!BA16-Data!BA17)/Data!BA17)</f>
      </c>
      <c r="BB11" s="1">
        <f>IF(Data!BB17=0,"",(Data!BB16-Data!BB17)/Data!BB17)</f>
      </c>
      <c r="BC11" s="1">
        <f>IF(Data!BC17=0,"",(Data!BC16-Data!BC17)/Data!BC17)</f>
      </c>
      <c r="BD11" s="1">
        <f>IF(Data!BD17=0,"",(Data!BD16-Data!BD17)/Data!BD17)</f>
      </c>
      <c r="BE11" s="1">
        <f>IF(Data!BE17=0,"",(Data!BE16-Data!BE17)/Data!BE17)</f>
      </c>
      <c r="BF11" s="1">
        <f>IF(Data!BF17=0,"",(Data!BF16-Data!BF17)/Data!BF17)</f>
      </c>
      <c r="BG11" s="1">
        <f>IF(Data!BG17=0,"",(Data!BG16-Data!BG17)/Data!BG17)</f>
      </c>
      <c r="BH11" s="1">
        <f>IF(Data!BH17=0,"",(Data!BH16-Data!BH17)/Data!BH17)</f>
      </c>
      <c r="BI11" s="1">
        <f>IF(Data!BI17=0,"",(Data!BI16-Data!BI17)/Data!BI17)</f>
      </c>
      <c r="BJ11" s="1">
        <f>IF(Data!BJ17=0,"",(Data!BJ16-Data!BJ17)/Data!BJ17)</f>
      </c>
      <c r="BK11" s="1">
        <f>IF(Data!BK17=0,"",(Data!BK16-Data!BK17)/Data!BK17)</f>
      </c>
      <c r="BL11" s="1">
        <f>IF(Data!BL17=0,"",(Data!BL16-Data!BL17)/Data!BL17)</f>
      </c>
      <c r="BM11" s="1">
        <f>IF(Data!BM17=0,"",(Data!BM16-Data!BM17)/Data!BM17)</f>
      </c>
      <c r="BN11" s="1">
        <f>IF(Data!BN17=0,"",(Data!BN16-Data!BN17)/Data!BN17)</f>
      </c>
      <c r="BO11" s="1">
        <f>IF(Data!BO17=0,"",(Data!BO16-Data!BO17)/Data!BO17)</f>
      </c>
      <c r="BP11" s="1">
        <f>IF(Data!BP17=0,"",(Data!BP16-Data!BP17)/Data!BP17)</f>
      </c>
      <c r="BQ11" s="1">
        <f>IF(Data!BQ17=0,"",(Data!BQ16-Data!BQ17)/Data!BQ17)</f>
      </c>
      <c r="BR11" s="1">
        <f>IF(Data!BR17=0,"",(Data!BR16-Data!BR17)/Data!BR17)</f>
      </c>
      <c r="BS11" s="1">
        <f>IF(Data!BS17=0,"",(Data!BS16-Data!BS17)/Data!BS17)</f>
      </c>
      <c r="BT11" s="1">
        <f>IF(Data!BT17=0,"",(Data!BT16-Data!BT17)/Data!BT17)</f>
      </c>
      <c r="BU11" s="1">
        <f>IF(Data!BU17=0,"",(Data!BU16-Data!BU17)/Data!BU17)</f>
      </c>
      <c r="BV11" s="1">
        <f>IF(Data!BV17=0,"",(Data!BV16-Data!BV17)/Data!BV17)</f>
      </c>
      <c r="BW11" s="1">
        <f>IF(Data!BW17=0,"",(Data!BW16-Data!BW17)/Data!BW17)</f>
      </c>
      <c r="BX11" s="1">
        <f>IF(Data!BX17=0,"",(Data!BX16-Data!BX17)/Data!BX17)</f>
      </c>
      <c r="BY11" s="1">
        <f>IF(Data!BY17=0,"",(Data!BY16-Data!BY17)/Data!BY17)</f>
      </c>
      <c r="BZ11" s="1">
        <f>IF(Data!BZ17=0,"",(Data!BZ16-Data!BZ17)/Data!BZ17)</f>
      </c>
      <c r="CA11" s="1">
        <f>IF(Data!CA17=0,"",(Data!CA16-Data!CA17)/Data!CA17)</f>
      </c>
      <c r="CB11" s="1">
        <f>IF(Data!CB17=0,"",(Data!CB16-Data!CB17)/Data!CB17)</f>
      </c>
      <c r="CC11" s="1">
        <f>IF(Data!CC17=0,"",(Data!CC16-Data!CC17)/Data!CC17)</f>
      </c>
      <c r="CD11" s="1">
        <f>IF(Data!CD17=0,"",(Data!CD16-Data!CD17)/Data!CD17)</f>
      </c>
      <c r="CE11" s="1">
        <f>IF(Data!CE17=0,"",(Data!CE16-Data!CE17)/Data!CE17)</f>
      </c>
      <c r="CF11" s="1">
        <f>IF(Data!CF17=0,"",(Data!CF16-Data!CF17)/Data!CF17)</f>
      </c>
      <c r="CG11" s="1">
        <f>IF(Data!CG17=0,"",(Data!CG16-Data!CG17)/Data!CG17)</f>
      </c>
      <c r="CH11" s="1">
        <f>IF(Data!CH17=0,"",(Data!CH16-Data!CH17)/Data!CH17)</f>
      </c>
      <c r="CI11" s="1">
        <f>IF(Data!CI17=0,"",(Data!CI16-Data!CI17)/Data!CI17)</f>
      </c>
      <c r="CJ11" s="1">
        <f>IF(Data!CJ17=0,"",(Data!CJ16-Data!CJ17)/Data!CJ17)</f>
      </c>
      <c r="CK11" s="1">
        <f>IF(Data!CK17=0,"",(Data!CK16-Data!CK17)/Data!CK17)</f>
      </c>
      <c r="CL11" s="1">
        <f>IF(Data!CL17=0,"",(Data!CL16-Data!CL17)/Data!CL17)</f>
      </c>
      <c r="CM11" s="1">
        <f>IF(Data!CM17=0,"",(Data!CM16-Data!CM17)/Data!CM17)</f>
      </c>
      <c r="CN11" s="1">
        <f>IF(Data!CN17=0,"",(Data!CN16-Data!CN17)/Data!CN17)</f>
      </c>
      <c r="CO11" s="1">
        <f>IF(Data!CO17=0,"",(Data!CO16-Data!CO17)/Data!CO17)</f>
      </c>
      <c r="CP11" s="1">
        <f>IF(Data!CP17=0,"",(Data!CP16-Data!CP17)/Data!CP17)</f>
      </c>
      <c r="CQ11" s="1">
        <f>IF(Data!CQ17=0,"",(Data!CQ16-Data!CQ17)/Data!CQ17)</f>
      </c>
      <c r="CR11" s="1">
        <f>IF(Data!CR17=0,"",(Data!CR16-Data!CR17)/Data!CR17)</f>
      </c>
      <c r="CS11" s="1">
        <f>IF(Data!CS17=0,"",(Data!CS16-Data!CS17)/Data!CS17)</f>
      </c>
      <c r="CT11" s="1">
        <f>IF(Data!CT17=0,"",(Data!CT16-Data!CT17)/Data!CT17)</f>
      </c>
      <c r="CU11" s="1">
        <f>IF(Data!CU17=0,"",(Data!CU16-Data!CU17)/Data!CU17)</f>
      </c>
      <c r="CV11" s="1">
        <f>IF(Data!CV17=0,"",(Data!CV16-Data!CV17)/Data!CV17)</f>
      </c>
      <c r="CW11" s="1">
        <f>IF(Data!CW17=0,"",(Data!CW16-Data!CW17)/Data!CW17)</f>
      </c>
      <c r="CX11" s="1">
        <f>IF(Data!CX17=0,"",(Data!CX16-Data!CX17)/Data!CX17)</f>
      </c>
      <c r="CY11" s="1">
        <f>IF(Data!CY17=0,"",(Data!CY16-Data!CY17)/Data!CY17)</f>
      </c>
      <c r="CZ11" s="1">
        <f>IF(Data!CZ17=0,"",(Data!CZ16-Data!CZ17)/Data!CZ17)</f>
      </c>
      <c r="DA11" s="1">
        <f>IF(Data!DA17=0,"",(Data!DA16-Data!DA17)/Data!DA17)</f>
      </c>
      <c r="DB11" s="1">
        <f>IF(Data!DB17=0,"",(Data!DB16-Data!DB17)/Data!DB17)</f>
      </c>
      <c r="DC11" s="1">
        <f>IF(Data!DC17=0,"",(Data!DC16-Data!DC17)/Data!DC17)</f>
      </c>
      <c r="DD11" s="1">
        <f>IF(Data!DD17=0,"",(Data!DD16-Data!DD17)/Data!DD17)</f>
      </c>
      <c r="DE11" s="1">
        <f>IF(Data!DE17=0,"",(Data!DE16-Data!DE17)/Data!DE17)</f>
      </c>
      <c r="DF11" s="1">
        <f>IF(Data!DF17=0,"",(Data!DF16-Data!DF17)/Data!DF17)</f>
      </c>
      <c r="DG11" s="1">
        <f>IF(Data!DG17=0,"",(Data!DG16-Data!DG17)/Data!DG17)</f>
      </c>
      <c r="DH11" s="1">
        <f>IF(Data!DH17=0,"",(Data!DH16-Data!DH17)/Data!DH17)</f>
      </c>
      <c r="DI11" s="1">
        <f>IF(Data!DI17=0,"",(Data!DI16-Data!DI17)/Data!DI17)</f>
      </c>
      <c r="DJ11" s="1">
        <f>IF(Data!DJ17=0,"",(Data!DJ16-Data!DJ17)/Data!DJ17)</f>
      </c>
      <c r="DK11" s="1">
        <f>IF(Data!DK17=0,"",(Data!DK16-Data!DK17)/Data!DK17)</f>
      </c>
      <c r="DL11" s="1">
        <f>IF(Data!DL17=0,"",(Data!DL16-Data!DL17)/Data!DL17)</f>
      </c>
      <c r="DM11" s="1">
        <f>IF(Data!DM17=0,"",(Data!DM16-Data!DM17)/Data!DM17)</f>
      </c>
      <c r="DN11" s="1">
        <f>IF(Data!DN17=0,"",(Data!DN16-Data!DN17)/Data!DN17)</f>
      </c>
      <c r="DO11" s="1">
        <f>IF(Data!DO17=0,"",(Data!DO16-Data!DO17)/Data!DO17)</f>
      </c>
      <c r="DP11" s="1">
        <f>IF(Data!DP17=0,"",(Data!DP16-Data!DP17)/Data!DP17)</f>
      </c>
      <c r="DQ11" s="1">
        <f>IF(Data!DQ17=0,"",(Data!DQ16-Data!DQ17)/Data!DQ17)</f>
      </c>
      <c r="DR11" s="1">
        <f>IF(Data!DR17=0,"",(Data!DR16-Data!DR17)/Data!DR17)</f>
      </c>
      <c r="DS11" s="1">
        <f>IF(Data!DS17=0,"",(Data!DS16-Data!DS17)/Data!DS17)</f>
      </c>
      <c r="DT11" s="1">
        <f>IF(Data!DT17=0,"",(Data!DT16-Data!DT17)/Data!DT17)</f>
      </c>
      <c r="DU11" s="1">
        <f>IF(Data!DU17=0,"",(Data!DU16-Data!DU17)/Data!DU17)</f>
      </c>
    </row>
    <row r="12" spans="1:125" ht="19.5" customHeight="1">
      <c r="A12" s="13" t="s">
        <v>82</v>
      </c>
      <c r="B12" s="16" t="s">
        <v>65</v>
      </c>
      <c r="C12" s="16" t="s">
        <v>409</v>
      </c>
      <c r="D12" s="1">
        <f>IF(Data!D10=0,"",(Data!D9-Data!D10)/Data!D10)</f>
        <v>-0.06057206954570941</v>
      </c>
      <c r="E12" s="1">
        <f>IF(Data!E10=0,"",(Data!E9-Data!E10)/Data!E10)</f>
        <v>0.16177070583435335</v>
      </c>
      <c r="F12" s="1">
        <f>IF(Data!F10=0,"",(Data!F9-Data!F10)/Data!F10)</f>
        <v>0.26196052191368346</v>
      </c>
      <c r="G12" s="1">
        <f>IF(Data!G10=0,"",(Data!G9-Data!G10)/Data!G10)</f>
        <v>-0.16438356164383564</v>
      </c>
      <c r="H12" s="1">
        <f>IF(Data!H10=0,"",(Data!H9-Data!H10)/Data!H10)</f>
        <v>0.48624687428961133</v>
      </c>
      <c r="I12" s="1">
        <f>IF(Data!I10=0,"",(Data!I9-Data!I10)/Data!I10)</f>
        <v>0.1592009685230025</v>
      </c>
      <c r="J12" s="1">
        <f>IF(Data!J10=0,"",(Data!J9-Data!J10)/Data!J10)</f>
        <v>0.4084507042253521</v>
      </c>
      <c r="K12" s="1">
        <f>IF(Data!K10=0,"",(Data!K9-Data!K10)/Data!K10)</f>
      </c>
      <c r="L12" s="1">
        <f>IF(Data!L10=0,"",(Data!L9-Data!L10)/Data!L10)</f>
      </c>
      <c r="M12" s="1">
        <f>IF(Data!M10=0,"",(Data!M9-Data!M10)/Data!M10)</f>
      </c>
      <c r="N12" s="1">
        <f>IF(Data!N10=0,"",(Data!N9-Data!N10)/Data!N10)</f>
      </c>
      <c r="O12" s="1">
        <f>IF(Data!O10=0,"",(Data!O9-Data!O10)/Data!O10)</f>
      </c>
      <c r="P12" s="1">
        <f>IF(Data!P10=0,"",(Data!P9-Data!P10)/Data!P10)</f>
      </c>
      <c r="Q12" s="1">
        <f>IF(Data!Q10=0,"",(Data!Q9-Data!Q10)/Data!Q10)</f>
      </c>
      <c r="R12" s="1">
        <f>IF(Data!R10=0,"",(Data!R9-Data!R10)/Data!R10)</f>
      </c>
      <c r="S12" s="1">
        <f>IF(Data!S10=0,"",(Data!S9-Data!S10)/Data!S10)</f>
      </c>
      <c r="T12" s="1">
        <f>IF(Data!T10=0,"",(Data!T9-Data!T10)/Data!T10)</f>
      </c>
      <c r="U12" s="1">
        <f>IF(Data!U10=0,"",(Data!U9-Data!U10)/Data!U10)</f>
      </c>
      <c r="V12" s="1">
        <f>IF(Data!V10=0,"",(Data!V9-Data!V10)/Data!V10)</f>
      </c>
      <c r="W12" s="1">
        <f>IF(Data!W10=0,"",(Data!W9-Data!W10)/Data!W10)</f>
      </c>
      <c r="X12" s="1">
        <f>IF(Data!X10=0,"",(Data!X9-Data!X10)/Data!X10)</f>
      </c>
      <c r="Y12" s="1">
        <f>IF(Data!Y10=0,"",(Data!Y9-Data!Y10)/Data!Y10)</f>
      </c>
      <c r="Z12" s="1">
        <f>IF(Data!Z10=0,"",(Data!Z9-Data!Z10)/Data!Z10)</f>
      </c>
      <c r="AA12" s="1">
        <f>IF(Data!AA10=0,"",(Data!AA9-Data!AA10)/Data!AA10)</f>
      </c>
      <c r="AB12" s="1">
        <f>IF(Data!AB10=0,"",(Data!AB9-Data!AB10)/Data!AB10)</f>
      </c>
      <c r="AC12" s="1">
        <f>IF(Data!AC10=0,"",(Data!AC9-Data!AC10)/Data!AC10)</f>
      </c>
      <c r="AD12" s="1">
        <f>IF(Data!AD10=0,"",(Data!AD9-Data!AD10)/Data!AD10)</f>
      </c>
      <c r="AE12" s="1">
        <f>IF(Data!AE10=0,"",(Data!AE9-Data!AE10)/Data!AE10)</f>
      </c>
      <c r="AF12" s="1">
        <f>IF(Data!AF10=0,"",(Data!AF9-Data!AF10)/Data!AF10)</f>
      </c>
      <c r="AG12" s="1">
        <f>IF(Data!AG10=0,"",(Data!AG9-Data!AG10)/Data!AG10)</f>
      </c>
      <c r="AH12" s="1">
        <f>IF(Data!AH10=0,"",(Data!AH9-Data!AH10)/Data!AH10)</f>
      </c>
      <c r="AI12" s="1">
        <f>IF(Data!AI10=0,"",(Data!AI9-Data!AI10)/Data!AI10)</f>
      </c>
      <c r="AJ12" s="1">
        <f>IF(Data!AJ10=0,"",(Data!AJ9-Data!AJ10)/Data!AJ10)</f>
      </c>
      <c r="AK12" s="1">
        <f>IF(Data!AK10=0,"",(Data!AK9-Data!AK10)/Data!AK10)</f>
      </c>
      <c r="AL12" s="1">
        <f>IF(Data!AL10=0,"",(Data!AL9-Data!AL10)/Data!AL10)</f>
      </c>
      <c r="AM12" s="1">
        <f>IF(Data!AM10=0,"",(Data!AM9-Data!AM10)/Data!AM10)</f>
      </c>
      <c r="AN12" s="1">
        <f>IF(Data!AN10=0,"",(Data!AN9-Data!AN10)/Data!AN10)</f>
      </c>
      <c r="AO12" s="1">
        <f>IF(Data!AO10=0,"",(Data!AO9-Data!AO10)/Data!AO10)</f>
      </c>
      <c r="AP12" s="1">
        <f>IF(Data!AP10=0,"",(Data!AP9-Data!AP10)/Data!AP10)</f>
      </c>
      <c r="AQ12" s="1">
        <f>IF(Data!AQ10=0,"",(Data!AQ9-Data!AQ10)/Data!AQ10)</f>
      </c>
      <c r="AR12" s="1">
        <f>IF(Data!AR10=0,"",(Data!AR9-Data!AR10)/Data!AR10)</f>
      </c>
      <c r="AS12" s="1">
        <f>IF(Data!AS10=0,"",(Data!AS9-Data!AS10)/Data!AS10)</f>
      </c>
      <c r="AT12" s="1">
        <f>IF(Data!AT10=0,"",(Data!AT9-Data!AT10)/Data!AT10)</f>
      </c>
      <c r="AU12" s="1">
        <f>IF(Data!AU10=0,"",(Data!AU9-Data!AU10)/Data!AU10)</f>
      </c>
      <c r="AV12" s="1">
        <f>IF(Data!AV10=0,"",(Data!AV9-Data!AV10)/Data!AV10)</f>
      </c>
      <c r="AW12" s="1">
        <f>IF(Data!AW10=0,"",(Data!AW9-Data!AW10)/Data!AW10)</f>
      </c>
      <c r="AX12" s="1">
        <f>IF(Data!AX10=0,"",(Data!AX9-Data!AX10)/Data!AX10)</f>
      </c>
      <c r="AY12" s="1">
        <f>IF(Data!AY10=0,"",(Data!AY9-Data!AY10)/Data!AY10)</f>
      </c>
      <c r="AZ12" s="1">
        <f>IF(Data!AZ10=0,"",(Data!AZ9-Data!AZ10)/Data!AZ10)</f>
      </c>
      <c r="BA12" s="1">
        <f>IF(Data!BA10=0,"",(Data!BA9-Data!BA10)/Data!BA10)</f>
      </c>
      <c r="BB12" s="1">
        <f>IF(Data!BB10=0,"",(Data!BB9-Data!BB10)/Data!BB10)</f>
      </c>
      <c r="BC12" s="1">
        <f>IF(Data!BC10=0,"",(Data!BC9-Data!BC10)/Data!BC10)</f>
      </c>
      <c r="BD12" s="1">
        <f>IF(Data!BD10=0,"",(Data!BD9-Data!BD10)/Data!BD10)</f>
      </c>
      <c r="BE12" s="1">
        <f>IF(Data!BE10=0,"",(Data!BE9-Data!BE10)/Data!BE10)</f>
      </c>
      <c r="BF12" s="1">
        <f>IF(Data!BF10=0,"",(Data!BF9-Data!BF10)/Data!BF10)</f>
      </c>
      <c r="BG12" s="1">
        <f>IF(Data!BG10=0,"",(Data!BG9-Data!BG10)/Data!BG10)</f>
      </c>
      <c r="BH12" s="1">
        <f>IF(Data!BH10=0,"",(Data!BH9-Data!BH10)/Data!BH10)</f>
      </c>
      <c r="BI12" s="1">
        <f>IF(Data!BI10=0,"",(Data!BI9-Data!BI10)/Data!BI10)</f>
      </c>
      <c r="BJ12" s="1">
        <f>IF(Data!BJ10=0,"",(Data!BJ9-Data!BJ10)/Data!BJ10)</f>
      </c>
      <c r="BK12" s="1">
        <f>IF(Data!BK10=0,"",(Data!BK9-Data!BK10)/Data!BK10)</f>
      </c>
      <c r="BL12" s="1">
        <f>IF(Data!BL10=0,"",(Data!BL9-Data!BL10)/Data!BL10)</f>
      </c>
      <c r="BM12" s="1">
        <f>IF(Data!BM10=0,"",(Data!BM9-Data!BM10)/Data!BM10)</f>
      </c>
      <c r="BN12" s="1">
        <f>IF(Data!BN10=0,"",(Data!BN9-Data!BN10)/Data!BN10)</f>
      </c>
      <c r="BO12" s="1">
        <f>IF(Data!BO10=0,"",(Data!BO9-Data!BO10)/Data!BO10)</f>
      </c>
      <c r="BP12" s="1">
        <f>IF(Data!BP10=0,"",(Data!BP9-Data!BP10)/Data!BP10)</f>
      </c>
      <c r="BQ12" s="1">
        <f>IF(Data!BQ10=0,"",(Data!BQ9-Data!BQ10)/Data!BQ10)</f>
      </c>
      <c r="BR12" s="1">
        <f>IF(Data!BR10=0,"",(Data!BR9-Data!BR10)/Data!BR10)</f>
      </c>
      <c r="BS12" s="1">
        <f>IF(Data!BS10=0,"",(Data!BS9-Data!BS10)/Data!BS10)</f>
      </c>
      <c r="BT12" s="1">
        <f>IF(Data!BT10=0,"",(Data!BT9-Data!BT10)/Data!BT10)</f>
      </c>
      <c r="BU12" s="1">
        <f>IF(Data!BU10=0,"",(Data!BU9-Data!BU10)/Data!BU10)</f>
      </c>
      <c r="BV12" s="1">
        <f>IF(Data!BV10=0,"",(Data!BV9-Data!BV10)/Data!BV10)</f>
      </c>
      <c r="BW12" s="1">
        <f>IF(Data!BW10=0,"",(Data!BW9-Data!BW10)/Data!BW10)</f>
      </c>
      <c r="BX12" s="1">
        <f>IF(Data!BX10=0,"",(Data!BX9-Data!BX10)/Data!BX10)</f>
      </c>
      <c r="BY12" s="1">
        <f>IF(Data!BY10=0,"",(Data!BY9-Data!BY10)/Data!BY10)</f>
      </c>
      <c r="BZ12" s="1">
        <f>IF(Data!BZ10=0,"",(Data!BZ9-Data!BZ10)/Data!BZ10)</f>
      </c>
      <c r="CA12" s="1">
        <f>IF(Data!CA10=0,"",(Data!CA9-Data!CA10)/Data!CA10)</f>
      </c>
      <c r="CB12" s="1">
        <f>IF(Data!CB10=0,"",(Data!CB9-Data!CB10)/Data!CB10)</f>
      </c>
      <c r="CC12" s="1">
        <f>IF(Data!CC10=0,"",(Data!CC9-Data!CC10)/Data!CC10)</f>
      </c>
      <c r="CD12" s="1">
        <f>IF(Data!CD10=0,"",(Data!CD9-Data!CD10)/Data!CD10)</f>
      </c>
      <c r="CE12" s="1">
        <f>IF(Data!CE10=0,"",(Data!CE9-Data!CE10)/Data!CE10)</f>
      </c>
      <c r="CF12" s="1">
        <f>IF(Data!CF10=0,"",(Data!CF9-Data!CF10)/Data!CF10)</f>
      </c>
      <c r="CG12" s="1">
        <f>IF(Data!CG10=0,"",(Data!CG9-Data!CG10)/Data!CG10)</f>
      </c>
      <c r="CH12" s="1">
        <f>IF(Data!CH10=0,"",(Data!CH9-Data!CH10)/Data!CH10)</f>
      </c>
      <c r="CI12" s="1">
        <f>IF(Data!CI10=0,"",(Data!CI9-Data!CI10)/Data!CI10)</f>
      </c>
      <c r="CJ12" s="1">
        <f>IF(Data!CJ10=0,"",(Data!CJ9-Data!CJ10)/Data!CJ10)</f>
      </c>
      <c r="CK12" s="1">
        <f>IF(Data!CK10=0,"",(Data!CK9-Data!CK10)/Data!CK10)</f>
      </c>
      <c r="CL12" s="1">
        <f>IF(Data!CL10=0,"",(Data!CL9-Data!CL10)/Data!CL10)</f>
      </c>
      <c r="CM12" s="1">
        <f>IF(Data!CM10=0,"",(Data!CM9-Data!CM10)/Data!CM10)</f>
      </c>
      <c r="CN12" s="1">
        <f>IF(Data!CN10=0,"",(Data!CN9-Data!CN10)/Data!CN10)</f>
      </c>
      <c r="CO12" s="1">
        <f>IF(Data!CO10=0,"",(Data!CO9-Data!CO10)/Data!CO10)</f>
      </c>
      <c r="CP12" s="1">
        <f>IF(Data!CP10=0,"",(Data!CP9-Data!CP10)/Data!CP10)</f>
      </c>
      <c r="CQ12" s="1">
        <f>IF(Data!CQ10=0,"",(Data!CQ9-Data!CQ10)/Data!CQ10)</f>
      </c>
      <c r="CR12" s="1">
        <f>IF(Data!CR10=0,"",(Data!CR9-Data!CR10)/Data!CR10)</f>
      </c>
      <c r="CS12" s="1">
        <f>IF(Data!CS10=0,"",(Data!CS9-Data!CS10)/Data!CS10)</f>
      </c>
      <c r="CT12" s="1">
        <f>IF(Data!CT10=0,"",(Data!CT9-Data!CT10)/Data!CT10)</f>
      </c>
      <c r="CU12" s="1">
        <f>IF(Data!CU10=0,"",(Data!CU9-Data!CU10)/Data!CU10)</f>
      </c>
      <c r="CV12" s="1">
        <f>IF(Data!CV10=0,"",(Data!CV9-Data!CV10)/Data!CV10)</f>
      </c>
      <c r="CW12" s="1">
        <f>IF(Data!CW10=0,"",(Data!CW9-Data!CW10)/Data!CW10)</f>
      </c>
      <c r="CX12" s="1">
        <f>IF(Data!CX10=0,"",(Data!CX9-Data!CX10)/Data!CX10)</f>
      </c>
      <c r="CY12" s="1">
        <f>IF(Data!CY10=0,"",(Data!CY9-Data!CY10)/Data!CY10)</f>
      </c>
      <c r="CZ12" s="1">
        <f>IF(Data!CZ10=0,"",(Data!CZ9-Data!CZ10)/Data!CZ10)</f>
      </c>
      <c r="DA12" s="1">
        <f>IF(Data!DA10=0,"",(Data!DA9-Data!DA10)/Data!DA10)</f>
      </c>
      <c r="DB12" s="1">
        <f>IF(Data!DB10=0,"",(Data!DB9-Data!DB10)/Data!DB10)</f>
      </c>
      <c r="DC12" s="1">
        <f>IF(Data!DC10=0,"",(Data!DC9-Data!DC10)/Data!DC10)</f>
      </c>
      <c r="DD12" s="1">
        <f>IF(Data!DD10=0,"",(Data!DD9-Data!DD10)/Data!DD10)</f>
      </c>
      <c r="DE12" s="1">
        <f>IF(Data!DE10=0,"",(Data!DE9-Data!DE10)/Data!DE10)</f>
      </c>
      <c r="DF12" s="1">
        <f>IF(Data!DF10=0,"",(Data!DF9-Data!DF10)/Data!DF10)</f>
      </c>
      <c r="DG12" s="1">
        <f>IF(Data!DG10=0,"",(Data!DG9-Data!DG10)/Data!DG10)</f>
      </c>
      <c r="DH12" s="1">
        <f>IF(Data!DH10=0,"",(Data!DH9-Data!DH10)/Data!DH10)</f>
      </c>
      <c r="DI12" s="1">
        <f>IF(Data!DI10=0,"",(Data!DI9-Data!DI10)/Data!DI10)</f>
      </c>
      <c r="DJ12" s="1">
        <f>IF(Data!DJ10=0,"",(Data!DJ9-Data!DJ10)/Data!DJ10)</f>
      </c>
      <c r="DK12" s="1">
        <f>IF(Data!DK10=0,"",(Data!DK9-Data!DK10)/Data!DK10)</f>
      </c>
      <c r="DL12" s="1">
        <f>IF(Data!DL10=0,"",(Data!DL9-Data!DL10)/Data!DL10)</f>
      </c>
      <c r="DM12" s="1">
        <f>IF(Data!DM10=0,"",(Data!DM9-Data!DM10)/Data!DM10)</f>
      </c>
      <c r="DN12" s="1">
        <f>IF(Data!DN10=0,"",(Data!DN9-Data!DN10)/Data!DN10)</f>
      </c>
      <c r="DO12" s="1">
        <f>IF(Data!DO10=0,"",(Data!DO9-Data!DO10)/Data!DO10)</f>
      </c>
      <c r="DP12" s="1">
        <f>IF(Data!DP10=0,"",(Data!DP9-Data!DP10)/Data!DP10)</f>
      </c>
      <c r="DQ12" s="1">
        <f>IF(Data!DQ10=0,"",(Data!DQ9-Data!DQ10)/Data!DQ10)</f>
      </c>
      <c r="DR12" s="1">
        <f>IF(Data!DR10=0,"",(Data!DR9-Data!DR10)/Data!DR10)</f>
      </c>
      <c r="DS12" s="1">
        <f>IF(Data!DS10=0,"",(Data!DS9-Data!DS10)/Data!DS10)</f>
      </c>
      <c r="DT12" s="1">
        <f>IF(Data!DT10=0,"",(Data!DT9-Data!DT10)/Data!DT10)</f>
      </c>
      <c r="DU12" s="1">
        <f>IF(Data!DU10=0,"",(Data!DU9-Data!DU10)/Data!DU10)</f>
      </c>
    </row>
    <row r="13" spans="1:125" ht="19.5" customHeight="1">
      <c r="A13" s="13" t="s">
        <v>91</v>
      </c>
      <c r="B13" s="16" t="s">
        <v>98</v>
      </c>
      <c r="C13" s="16" t="s">
        <v>92</v>
      </c>
      <c r="D13" s="1" t="str">
        <f aca="true" t="shared" si="0" ref="D13:AJ13">IF(D11&gt;=D12,"YES","NO")</f>
        <v>YES</v>
      </c>
      <c r="E13" s="1" t="str">
        <f t="shared" si="0"/>
        <v>YES</v>
      </c>
      <c r="F13" s="1" t="str">
        <f t="shared" si="0"/>
        <v>YES</v>
      </c>
      <c r="G13" s="1" t="str">
        <f t="shared" si="0"/>
        <v>YES</v>
      </c>
      <c r="H13" s="1" t="str">
        <f t="shared" si="0"/>
        <v>YES</v>
      </c>
      <c r="I13" s="1" t="str">
        <f t="shared" si="0"/>
        <v>YES</v>
      </c>
      <c r="J13" s="1" t="str">
        <f t="shared" si="0"/>
        <v>NO</v>
      </c>
      <c r="K13" s="1" t="str">
        <f t="shared" si="0"/>
        <v>YES</v>
      </c>
      <c r="L13" s="1" t="str">
        <f t="shared" si="0"/>
        <v>YES</v>
      </c>
      <c r="M13" s="1" t="str">
        <f t="shared" si="0"/>
        <v>YES</v>
      </c>
      <c r="N13" s="1" t="str">
        <f t="shared" si="0"/>
        <v>YES</v>
      </c>
      <c r="O13" s="1" t="str">
        <f t="shared" si="0"/>
        <v>YES</v>
      </c>
      <c r="P13" s="1" t="str">
        <f t="shared" si="0"/>
        <v>YES</v>
      </c>
      <c r="Q13" s="1" t="str">
        <f t="shared" si="0"/>
        <v>YES</v>
      </c>
      <c r="R13" s="1" t="str">
        <f t="shared" si="0"/>
        <v>YES</v>
      </c>
      <c r="S13" s="1" t="str">
        <f t="shared" si="0"/>
        <v>YES</v>
      </c>
      <c r="T13" s="1" t="str">
        <f t="shared" si="0"/>
        <v>YES</v>
      </c>
      <c r="U13" s="1" t="str">
        <f t="shared" si="0"/>
        <v>YES</v>
      </c>
      <c r="V13" s="1" t="str">
        <f t="shared" si="0"/>
        <v>YES</v>
      </c>
      <c r="W13" s="1" t="str">
        <f t="shared" si="0"/>
        <v>YES</v>
      </c>
      <c r="X13" s="1" t="str">
        <f t="shared" si="0"/>
        <v>YES</v>
      </c>
      <c r="Y13" s="1" t="str">
        <f t="shared" si="0"/>
        <v>YES</v>
      </c>
      <c r="Z13" s="1" t="str">
        <f t="shared" si="0"/>
        <v>YES</v>
      </c>
      <c r="AA13" s="1" t="str">
        <f t="shared" si="0"/>
        <v>YES</v>
      </c>
      <c r="AB13" s="1" t="str">
        <f t="shared" si="0"/>
        <v>YES</v>
      </c>
      <c r="AC13" s="1" t="str">
        <f t="shared" si="0"/>
        <v>YES</v>
      </c>
      <c r="AD13" s="1" t="str">
        <f t="shared" si="0"/>
        <v>YES</v>
      </c>
      <c r="AE13" s="1" t="str">
        <f t="shared" si="0"/>
        <v>YES</v>
      </c>
      <c r="AF13" s="1" t="str">
        <f t="shared" si="0"/>
        <v>YES</v>
      </c>
      <c r="AG13" s="1" t="str">
        <f t="shared" si="0"/>
        <v>YES</v>
      </c>
      <c r="AH13" s="1" t="str">
        <f t="shared" si="0"/>
        <v>YES</v>
      </c>
      <c r="AI13" s="1" t="str">
        <f t="shared" si="0"/>
        <v>YES</v>
      </c>
      <c r="AJ13" s="1" t="str">
        <f t="shared" si="0"/>
        <v>YES</v>
      </c>
      <c r="AK13" s="1" t="str">
        <f aca="true" t="shared" si="1" ref="AK13:BP13">IF(AK11&gt;=AK12,"YES","NO")</f>
        <v>YES</v>
      </c>
      <c r="AL13" s="1" t="str">
        <f t="shared" si="1"/>
        <v>YES</v>
      </c>
      <c r="AM13" s="1" t="str">
        <f t="shared" si="1"/>
        <v>YES</v>
      </c>
      <c r="AN13" s="1" t="str">
        <f t="shared" si="1"/>
        <v>YES</v>
      </c>
      <c r="AO13" s="1" t="str">
        <f t="shared" si="1"/>
        <v>YES</v>
      </c>
      <c r="AP13" s="1" t="str">
        <f t="shared" si="1"/>
        <v>YES</v>
      </c>
      <c r="AQ13" s="1" t="str">
        <f t="shared" si="1"/>
        <v>YES</v>
      </c>
      <c r="AR13" s="1" t="str">
        <f t="shared" si="1"/>
        <v>YES</v>
      </c>
      <c r="AS13" s="1" t="str">
        <f t="shared" si="1"/>
        <v>YES</v>
      </c>
      <c r="AT13" s="1" t="str">
        <f t="shared" si="1"/>
        <v>YES</v>
      </c>
      <c r="AU13" s="1" t="str">
        <f t="shared" si="1"/>
        <v>YES</v>
      </c>
      <c r="AV13" s="1" t="str">
        <f t="shared" si="1"/>
        <v>YES</v>
      </c>
      <c r="AW13" s="1" t="str">
        <f t="shared" si="1"/>
        <v>YES</v>
      </c>
      <c r="AX13" s="1" t="str">
        <f t="shared" si="1"/>
        <v>YES</v>
      </c>
      <c r="AY13" s="1" t="str">
        <f t="shared" si="1"/>
        <v>YES</v>
      </c>
      <c r="AZ13" s="1" t="str">
        <f t="shared" si="1"/>
        <v>YES</v>
      </c>
      <c r="BA13" s="1" t="str">
        <f t="shared" si="1"/>
        <v>YES</v>
      </c>
      <c r="BB13" s="1" t="str">
        <f t="shared" si="1"/>
        <v>YES</v>
      </c>
      <c r="BC13" s="1" t="str">
        <f t="shared" si="1"/>
        <v>YES</v>
      </c>
      <c r="BD13" s="1" t="str">
        <f t="shared" si="1"/>
        <v>YES</v>
      </c>
      <c r="BE13" s="1" t="str">
        <f t="shared" si="1"/>
        <v>YES</v>
      </c>
      <c r="BF13" s="1" t="str">
        <f t="shared" si="1"/>
        <v>YES</v>
      </c>
      <c r="BG13" s="1" t="str">
        <f t="shared" si="1"/>
        <v>YES</v>
      </c>
      <c r="BH13" s="1" t="str">
        <f t="shared" si="1"/>
        <v>YES</v>
      </c>
      <c r="BI13" s="1" t="str">
        <f t="shared" si="1"/>
        <v>YES</v>
      </c>
      <c r="BJ13" s="1" t="str">
        <f t="shared" si="1"/>
        <v>YES</v>
      </c>
      <c r="BK13" s="1" t="str">
        <f t="shared" si="1"/>
        <v>YES</v>
      </c>
      <c r="BL13" s="1" t="str">
        <f t="shared" si="1"/>
        <v>YES</v>
      </c>
      <c r="BM13" s="1" t="str">
        <f t="shared" si="1"/>
        <v>YES</v>
      </c>
      <c r="BN13" s="1" t="str">
        <f t="shared" si="1"/>
        <v>YES</v>
      </c>
      <c r="BO13" s="1" t="str">
        <f t="shared" si="1"/>
        <v>YES</v>
      </c>
      <c r="BP13" s="1" t="str">
        <f t="shared" si="1"/>
        <v>YES</v>
      </c>
      <c r="BQ13" s="1" t="str">
        <f aca="true" t="shared" si="2" ref="BQ13:CV13">IF(BQ11&gt;=BQ12,"YES","NO")</f>
        <v>YES</v>
      </c>
      <c r="BR13" s="1" t="str">
        <f t="shared" si="2"/>
        <v>YES</v>
      </c>
      <c r="BS13" s="1" t="str">
        <f t="shared" si="2"/>
        <v>YES</v>
      </c>
      <c r="BT13" s="1" t="str">
        <f t="shared" si="2"/>
        <v>YES</v>
      </c>
      <c r="BU13" s="1" t="str">
        <f t="shared" si="2"/>
        <v>YES</v>
      </c>
      <c r="BV13" s="1" t="str">
        <f t="shared" si="2"/>
        <v>YES</v>
      </c>
      <c r="BW13" s="1" t="str">
        <f t="shared" si="2"/>
        <v>YES</v>
      </c>
      <c r="BX13" s="1" t="str">
        <f t="shared" si="2"/>
        <v>YES</v>
      </c>
      <c r="BY13" s="1" t="str">
        <f t="shared" si="2"/>
        <v>YES</v>
      </c>
      <c r="BZ13" s="1" t="str">
        <f t="shared" si="2"/>
        <v>YES</v>
      </c>
      <c r="CA13" s="1" t="str">
        <f t="shared" si="2"/>
        <v>YES</v>
      </c>
      <c r="CB13" s="1" t="str">
        <f t="shared" si="2"/>
        <v>YES</v>
      </c>
      <c r="CC13" s="1" t="str">
        <f t="shared" si="2"/>
        <v>YES</v>
      </c>
      <c r="CD13" s="1" t="str">
        <f t="shared" si="2"/>
        <v>YES</v>
      </c>
      <c r="CE13" s="1" t="str">
        <f t="shared" si="2"/>
        <v>YES</v>
      </c>
      <c r="CF13" s="1" t="str">
        <f t="shared" si="2"/>
        <v>YES</v>
      </c>
      <c r="CG13" s="1" t="str">
        <f t="shared" si="2"/>
        <v>YES</v>
      </c>
      <c r="CH13" s="1" t="str">
        <f t="shared" si="2"/>
        <v>YES</v>
      </c>
      <c r="CI13" s="1" t="str">
        <f t="shared" si="2"/>
        <v>YES</v>
      </c>
      <c r="CJ13" s="1" t="str">
        <f t="shared" si="2"/>
        <v>YES</v>
      </c>
      <c r="CK13" s="1" t="str">
        <f t="shared" si="2"/>
        <v>YES</v>
      </c>
      <c r="CL13" s="1" t="str">
        <f t="shared" si="2"/>
        <v>YES</v>
      </c>
      <c r="CM13" s="1" t="str">
        <f t="shared" si="2"/>
        <v>YES</v>
      </c>
      <c r="CN13" s="1" t="str">
        <f t="shared" si="2"/>
        <v>YES</v>
      </c>
      <c r="CO13" s="1" t="str">
        <f t="shared" si="2"/>
        <v>YES</v>
      </c>
      <c r="CP13" s="1" t="str">
        <f t="shared" si="2"/>
        <v>YES</v>
      </c>
      <c r="CQ13" s="1" t="str">
        <f t="shared" si="2"/>
        <v>YES</v>
      </c>
      <c r="CR13" s="1" t="str">
        <f t="shared" si="2"/>
        <v>YES</v>
      </c>
      <c r="CS13" s="1" t="str">
        <f t="shared" si="2"/>
        <v>YES</v>
      </c>
      <c r="CT13" s="1" t="str">
        <f t="shared" si="2"/>
        <v>YES</v>
      </c>
      <c r="CU13" s="1" t="str">
        <f t="shared" si="2"/>
        <v>YES</v>
      </c>
      <c r="CV13" s="1" t="str">
        <f t="shared" si="2"/>
        <v>YES</v>
      </c>
      <c r="CW13" s="1" t="str">
        <f aca="true" t="shared" si="3" ref="CW13:DU13">IF(CW11&gt;=CW12,"YES","NO")</f>
        <v>YES</v>
      </c>
      <c r="CX13" s="1" t="str">
        <f t="shared" si="3"/>
        <v>YES</v>
      </c>
      <c r="CY13" s="1" t="str">
        <f t="shared" si="3"/>
        <v>YES</v>
      </c>
      <c r="CZ13" s="1" t="str">
        <f t="shared" si="3"/>
        <v>YES</v>
      </c>
      <c r="DA13" s="1" t="str">
        <f t="shared" si="3"/>
        <v>YES</v>
      </c>
      <c r="DB13" s="1" t="str">
        <f t="shared" si="3"/>
        <v>YES</v>
      </c>
      <c r="DC13" s="1" t="str">
        <f t="shared" si="3"/>
        <v>YES</v>
      </c>
      <c r="DD13" s="1" t="str">
        <f t="shared" si="3"/>
        <v>YES</v>
      </c>
      <c r="DE13" s="1" t="str">
        <f t="shared" si="3"/>
        <v>YES</v>
      </c>
      <c r="DF13" s="1" t="str">
        <f t="shared" si="3"/>
        <v>YES</v>
      </c>
      <c r="DG13" s="1" t="str">
        <f t="shared" si="3"/>
        <v>YES</v>
      </c>
      <c r="DH13" s="1" t="str">
        <f t="shared" si="3"/>
        <v>YES</v>
      </c>
      <c r="DI13" s="1" t="str">
        <f t="shared" si="3"/>
        <v>YES</v>
      </c>
      <c r="DJ13" s="1" t="str">
        <f t="shared" si="3"/>
        <v>YES</v>
      </c>
      <c r="DK13" s="1" t="str">
        <f t="shared" si="3"/>
        <v>YES</v>
      </c>
      <c r="DL13" s="1" t="str">
        <f t="shared" si="3"/>
        <v>YES</v>
      </c>
      <c r="DM13" s="1" t="str">
        <f t="shared" si="3"/>
        <v>YES</v>
      </c>
      <c r="DN13" s="1" t="str">
        <f t="shared" si="3"/>
        <v>YES</v>
      </c>
      <c r="DO13" s="1" t="str">
        <f t="shared" si="3"/>
        <v>YES</v>
      </c>
      <c r="DP13" s="1" t="str">
        <f t="shared" si="3"/>
        <v>YES</v>
      </c>
      <c r="DQ13" s="1" t="str">
        <f t="shared" si="3"/>
        <v>YES</v>
      </c>
      <c r="DR13" s="1" t="str">
        <f t="shared" si="3"/>
        <v>YES</v>
      </c>
      <c r="DS13" s="1" t="str">
        <f t="shared" si="3"/>
        <v>YES</v>
      </c>
      <c r="DT13" s="1" t="str">
        <f t="shared" si="3"/>
        <v>YES</v>
      </c>
      <c r="DU13" s="1" t="str">
        <f t="shared" si="3"/>
        <v>YES</v>
      </c>
    </row>
    <row r="14" spans="1:125" ht="19.5" customHeight="1">
      <c r="A14" s="13" t="s">
        <v>84</v>
      </c>
      <c r="B14" s="16" t="s">
        <v>66</v>
      </c>
      <c r="C14" s="16" t="s">
        <v>74</v>
      </c>
      <c r="D14" s="59">
        <f>IF(Data!D16=0,"",(Data!D9/Data!D16))</f>
        <v>0.002730763806864081</v>
      </c>
      <c r="E14" s="59">
        <f>IF(Data!E16=0,"",(Data!E9/Data!E16))</f>
        <v>0.0033731017788299514</v>
      </c>
      <c r="F14" s="59">
        <f>IF(Data!F16=0,"",(Data!F9/Data!F16))</f>
        <v>0.0029694825054811824</v>
      </c>
      <c r="G14" s="59">
        <f>IF(Data!G16=0,"",(Data!G9/Data!G16))</f>
        <v>0.0029468123643226598</v>
      </c>
      <c r="H14" s="59">
        <f>IF(Data!H16=0,"",(Data!H9/Data!H16))</f>
        <v>0.002506837439375599</v>
      </c>
      <c r="I14" s="59">
        <f>IF(Data!I16=0,"",(Data!I9/Data!I16))</f>
        <v>0.0008414397891611131</v>
      </c>
      <c r="J14" s="59">
        <f>IF(Data!J16=0,"",(Data!J9/Data!J16))</f>
        <v>0.002198935205207712</v>
      </c>
      <c r="K14" s="59">
        <f>IF(Data!K16=0,"",(Data!K9/Data!K16))</f>
      </c>
      <c r="L14" s="59">
        <f>IF(Data!L16=0,"",(Data!L9/Data!L16))</f>
      </c>
      <c r="M14" s="59">
        <f>IF(Data!M16=0,"",(Data!M9/Data!M16))</f>
      </c>
      <c r="N14" s="59">
        <f>IF(Data!N16=0,"",(Data!N9/Data!N16))</f>
      </c>
      <c r="O14" s="59">
        <f>IF(Data!O16=0,"",(Data!O9/Data!O16))</f>
      </c>
      <c r="P14" s="59">
        <f>IF(Data!P16=0,"",(Data!P9/Data!P16))</f>
      </c>
      <c r="Q14" s="59">
        <f>IF(Data!Q16=0,"",(Data!Q9/Data!Q16))</f>
      </c>
      <c r="R14" s="59">
        <f>IF(Data!R16=0,"",(Data!R9/Data!R16))</f>
      </c>
      <c r="S14" s="59">
        <f>IF(Data!S16=0,"",(Data!S9/Data!S16))</f>
      </c>
      <c r="T14" s="59">
        <f>IF(Data!T16=0,"",(Data!T9/Data!T16))</f>
      </c>
      <c r="U14" s="59">
        <f>IF(Data!U16=0,"",(Data!U9/Data!U16))</f>
      </c>
      <c r="V14" s="59">
        <f>IF(Data!V16=0,"",(Data!V9/Data!V16))</f>
      </c>
      <c r="W14" s="59">
        <f>IF(Data!W16=0,"",(Data!W9/Data!W16))</f>
      </c>
      <c r="X14" s="59">
        <f>IF(Data!X16=0,"",(Data!X9/Data!X16))</f>
      </c>
      <c r="Y14" s="59">
        <f>IF(Data!Y16=0,"",(Data!Y9/Data!Y16))</f>
      </c>
      <c r="Z14" s="59">
        <f>IF(Data!Z16=0,"",(Data!Z9/Data!Z16))</f>
      </c>
      <c r="AA14" s="59">
        <f>IF(Data!AA16=0,"",(Data!AA9/Data!AA16))</f>
      </c>
      <c r="AB14" s="59">
        <f>IF(Data!AB16=0,"",(Data!AB9/Data!AB16))</f>
      </c>
      <c r="AC14" s="59">
        <f>IF(Data!AC16=0,"",(Data!AC9/Data!AC16))</f>
      </c>
      <c r="AD14" s="59">
        <f>IF(Data!AD16=0,"",(Data!AD9/Data!AD16))</f>
      </c>
      <c r="AE14" s="59">
        <f>IF(Data!AE16=0,"",(Data!AE9/Data!AE16))</f>
      </c>
      <c r="AF14" s="59">
        <f>IF(Data!AF16=0,"",(Data!AF9/Data!AF16))</f>
      </c>
      <c r="AG14" s="59">
        <f>IF(Data!AG16=0,"",(Data!AG9/Data!AG16))</f>
      </c>
      <c r="AH14" s="59">
        <f>IF(Data!AH16=0,"",(Data!AH9/Data!AH16))</f>
      </c>
      <c r="AI14" s="59">
        <f>IF(Data!AI16=0,"",(Data!AI9/Data!AI16))</f>
      </c>
      <c r="AJ14" s="59">
        <f>IF(Data!AJ16=0,"",(Data!AJ9/Data!AJ16))</f>
      </c>
      <c r="AK14" s="59">
        <f>IF(Data!AK16=0,"",(Data!AK9/Data!AK16))</f>
      </c>
      <c r="AL14" s="59">
        <f>IF(Data!AL16=0,"",(Data!AL9/Data!AL16))</f>
      </c>
      <c r="AM14" s="59">
        <f>IF(Data!AM16=0,"",(Data!AM9/Data!AM16))</f>
      </c>
      <c r="AN14" s="59">
        <f>IF(Data!AN16=0,"",(Data!AN9/Data!AN16))</f>
      </c>
      <c r="AO14" s="59">
        <f>IF(Data!AO16=0,"",(Data!AO9/Data!AO16))</f>
      </c>
      <c r="AP14" s="59">
        <f>IF(Data!AP16=0,"",(Data!AP9/Data!AP16))</f>
      </c>
      <c r="AQ14" s="59">
        <f>IF(Data!AQ16=0,"",(Data!AQ9/Data!AQ16))</f>
      </c>
      <c r="AR14" s="59">
        <f>IF(Data!AR16=0,"",(Data!AR9/Data!AR16))</f>
      </c>
      <c r="AS14" s="59">
        <f>IF(Data!AS16=0,"",(Data!AS9/Data!AS16))</f>
      </c>
      <c r="AT14" s="59">
        <f>IF(Data!AT16=0,"",(Data!AT9/Data!AT16))</f>
      </c>
      <c r="AU14" s="59">
        <f>IF(Data!AU16=0,"",(Data!AU9/Data!AU16))</f>
      </c>
      <c r="AV14" s="59">
        <f>IF(Data!AV16=0,"",(Data!AV9/Data!AV16))</f>
      </c>
      <c r="AW14" s="59">
        <f>IF(Data!AW16=0,"",(Data!AW9/Data!AW16))</f>
      </c>
      <c r="AX14" s="59">
        <f>IF(Data!AX16=0,"",(Data!AX9/Data!AX16))</f>
      </c>
      <c r="AY14" s="59">
        <f>IF(Data!AY16=0,"",(Data!AY9/Data!AY16))</f>
      </c>
      <c r="AZ14" s="59">
        <f>IF(Data!AZ16=0,"",(Data!AZ9/Data!AZ16))</f>
      </c>
      <c r="BA14" s="59">
        <f>IF(Data!BA16=0,"",(Data!BA9/Data!BA16))</f>
      </c>
      <c r="BB14" s="59">
        <f>IF(Data!BB16=0,"",(Data!BB9/Data!BB16))</f>
      </c>
      <c r="BC14" s="59">
        <f>IF(Data!BC16=0,"",(Data!BC9/Data!BC16))</f>
      </c>
      <c r="BD14" s="59">
        <f>IF(Data!BD16=0,"",(Data!BD9/Data!BD16))</f>
      </c>
      <c r="BE14" s="59">
        <f>IF(Data!BE16=0,"",(Data!BE9/Data!BE16))</f>
      </c>
      <c r="BF14" s="59">
        <f>IF(Data!BF16=0,"",(Data!BF9/Data!BF16))</f>
      </c>
      <c r="BG14" s="59">
        <f>IF(Data!BG16=0,"",(Data!BG9/Data!BG16))</f>
      </c>
      <c r="BH14" s="59">
        <f>IF(Data!BH16=0,"",(Data!BH9/Data!BH16))</f>
      </c>
      <c r="BI14" s="59">
        <f>IF(Data!BI16=0,"",(Data!BI9/Data!BI16))</f>
      </c>
      <c r="BJ14" s="59">
        <f>IF(Data!BJ16=0,"",(Data!BJ9/Data!BJ16))</f>
      </c>
      <c r="BK14" s="59">
        <f>IF(Data!BK16=0,"",(Data!BK9/Data!BK16))</f>
      </c>
      <c r="BL14" s="59">
        <f>IF(Data!BL16=0,"",(Data!BL9/Data!BL16))</f>
      </c>
      <c r="BM14" s="59">
        <f>IF(Data!BM16=0,"",(Data!BM9/Data!BM16))</f>
      </c>
      <c r="BN14" s="59">
        <f>IF(Data!BN16=0,"",(Data!BN9/Data!BN16))</f>
      </c>
      <c r="BO14" s="59">
        <f>IF(Data!BO16=0,"",(Data!BO9/Data!BO16))</f>
      </c>
      <c r="BP14" s="59">
        <f>IF(Data!BP16=0,"",(Data!BP9/Data!BP16))</f>
      </c>
      <c r="BQ14" s="59">
        <f>IF(Data!BQ16=0,"",(Data!BQ9/Data!BQ16))</f>
      </c>
      <c r="BR14" s="59">
        <f>IF(Data!BR16=0,"",(Data!BR9/Data!BR16))</f>
      </c>
      <c r="BS14" s="59">
        <f>IF(Data!BS16=0,"",(Data!BS9/Data!BS16))</f>
      </c>
      <c r="BT14" s="59">
        <f>IF(Data!BT16=0,"",(Data!BT9/Data!BT16))</f>
      </c>
      <c r="BU14" s="59">
        <f>IF(Data!BU16=0,"",(Data!BU9/Data!BU16))</f>
      </c>
      <c r="BV14" s="59">
        <f>IF(Data!BV16=0,"",(Data!BV9/Data!BV16))</f>
      </c>
      <c r="BW14" s="59">
        <f>IF(Data!BW16=0,"",(Data!BW9/Data!BW16))</f>
      </c>
      <c r="BX14" s="59">
        <f>IF(Data!BX16=0,"",(Data!BX9/Data!BX16))</f>
      </c>
      <c r="BY14" s="59">
        <f>IF(Data!BY16=0,"",(Data!BY9/Data!BY16))</f>
      </c>
      <c r="BZ14" s="59">
        <f>IF(Data!BZ16=0,"",(Data!BZ9/Data!BZ16))</f>
      </c>
      <c r="CA14" s="59">
        <f>IF(Data!CA16=0,"",(Data!CA9/Data!CA16))</f>
      </c>
      <c r="CB14" s="59">
        <f>IF(Data!CB16=0,"",(Data!CB9/Data!CB16))</f>
      </c>
      <c r="CC14" s="59">
        <f>IF(Data!CC16=0,"",(Data!CC9/Data!CC16))</f>
      </c>
      <c r="CD14" s="59">
        <f>IF(Data!CD16=0,"",(Data!CD9/Data!CD16))</f>
      </c>
      <c r="CE14" s="59">
        <f>IF(Data!CE16=0,"",(Data!CE9/Data!CE16))</f>
      </c>
      <c r="CF14" s="59">
        <f>IF(Data!CF16=0,"",(Data!CF9/Data!CF16))</f>
      </c>
      <c r="CG14" s="59">
        <f>IF(Data!CG16=0,"",(Data!CG9/Data!CG16))</f>
      </c>
      <c r="CH14" s="59">
        <f>IF(Data!CH16=0,"",(Data!CH9/Data!CH16))</f>
      </c>
      <c r="CI14" s="59">
        <f>IF(Data!CI16=0,"",(Data!CI9/Data!CI16))</f>
      </c>
      <c r="CJ14" s="59">
        <f>IF(Data!CJ16=0,"",(Data!CJ9/Data!CJ16))</f>
      </c>
      <c r="CK14" s="59">
        <f>IF(Data!CK16=0,"",(Data!CK9/Data!CK16))</f>
      </c>
      <c r="CL14" s="59">
        <f>IF(Data!CL16=0,"",(Data!CL9/Data!CL16))</f>
      </c>
      <c r="CM14" s="59">
        <f>IF(Data!CM16=0,"",(Data!CM9/Data!CM16))</f>
      </c>
      <c r="CN14" s="59">
        <f>IF(Data!CN16=0,"",(Data!CN9/Data!CN16))</f>
      </c>
      <c r="CO14" s="59">
        <f>IF(Data!CO16=0,"",(Data!CO9/Data!CO16))</f>
      </c>
      <c r="CP14" s="59">
        <f>IF(Data!CP16=0,"",(Data!CP9/Data!CP16))</f>
      </c>
      <c r="CQ14" s="59">
        <f>IF(Data!CQ16=0,"",(Data!CQ9/Data!CQ16))</f>
      </c>
      <c r="CR14" s="59">
        <f>IF(Data!CR16=0,"",(Data!CR9/Data!CR16))</f>
      </c>
      <c r="CS14" s="59">
        <f>IF(Data!CS16=0,"",(Data!CS9/Data!CS16))</f>
      </c>
      <c r="CT14" s="59">
        <f>IF(Data!CT16=0,"",(Data!CT9/Data!CT16))</f>
      </c>
      <c r="CU14" s="59">
        <f>IF(Data!CU16=0,"",(Data!CU9/Data!CU16))</f>
      </c>
      <c r="CV14" s="59">
        <f>IF(Data!CV16=0,"",(Data!CV9/Data!CV16))</f>
      </c>
      <c r="CW14" s="59">
        <f>IF(Data!CW16=0,"",(Data!CW9/Data!CW16))</f>
      </c>
      <c r="CX14" s="59">
        <f>IF(Data!CX16=0,"",(Data!CX9/Data!CX16))</f>
      </c>
      <c r="CY14" s="59">
        <f>IF(Data!CY16=0,"",(Data!CY9/Data!CY16))</f>
      </c>
      <c r="CZ14" s="59">
        <f>IF(Data!CZ16=0,"",(Data!CZ9/Data!CZ16))</f>
      </c>
      <c r="DA14" s="59">
        <f>IF(Data!DA16=0,"",(Data!DA9/Data!DA16))</f>
      </c>
      <c r="DB14" s="59">
        <f>IF(Data!DB16=0,"",(Data!DB9/Data!DB16))</f>
      </c>
      <c r="DC14" s="59">
        <f>IF(Data!DC16=0,"",(Data!DC9/Data!DC16))</f>
      </c>
      <c r="DD14" s="59">
        <f>IF(Data!DD16=0,"",(Data!DD9/Data!DD16))</f>
      </c>
      <c r="DE14" s="59">
        <f>IF(Data!DE16=0,"",(Data!DE9/Data!DE16))</f>
      </c>
      <c r="DF14" s="59">
        <f>IF(Data!DF16=0,"",(Data!DF9/Data!DF16))</f>
      </c>
      <c r="DG14" s="59">
        <f>IF(Data!DG16=0,"",(Data!DG9/Data!DG16))</f>
      </c>
      <c r="DH14" s="59">
        <f>IF(Data!DH16=0,"",(Data!DH9/Data!DH16))</f>
      </c>
      <c r="DI14" s="59">
        <f>IF(Data!DI16=0,"",(Data!DI9/Data!DI16))</f>
      </c>
      <c r="DJ14" s="59">
        <f>IF(Data!DJ16=0,"",(Data!DJ9/Data!DJ16))</f>
      </c>
      <c r="DK14" s="59">
        <f>IF(Data!DK16=0,"",(Data!DK9/Data!DK16))</f>
      </c>
      <c r="DL14" s="59">
        <f>IF(Data!DL16=0,"",(Data!DL9/Data!DL16))</f>
      </c>
      <c r="DM14" s="59">
        <f>IF(Data!DM16=0,"",(Data!DM9/Data!DM16))</f>
      </c>
      <c r="DN14" s="59">
        <f>IF(Data!DN16=0,"",(Data!DN9/Data!DN16))</f>
      </c>
      <c r="DO14" s="59">
        <f>IF(Data!DO16=0,"",(Data!DO9/Data!DO16))</f>
      </c>
      <c r="DP14" s="59">
        <f>IF(Data!DP16=0,"",(Data!DP9/Data!DP16))</f>
      </c>
      <c r="DQ14" s="59">
        <f>IF(Data!DQ16=0,"",(Data!DQ9/Data!DQ16))</f>
      </c>
      <c r="DR14" s="59">
        <f>IF(Data!DR16=0,"",(Data!DR9/Data!DR16))</f>
      </c>
      <c r="DS14" s="59">
        <f>IF(Data!DS16=0,"",(Data!DS9/Data!DS16))</f>
      </c>
      <c r="DT14" s="59">
        <f>IF(Data!DT16=0,"",(Data!DT9/Data!DT16))</f>
      </c>
      <c r="DU14" s="59">
        <f>IF(Data!DU16=0,"",(Data!DU9/Data!DU16))</f>
      </c>
    </row>
    <row r="15" spans="1:125" ht="19.5" customHeight="1">
      <c r="A15" s="13" t="s">
        <v>85</v>
      </c>
      <c r="B15" s="16" t="s">
        <v>67</v>
      </c>
      <c r="C15" s="16" t="s">
        <v>74</v>
      </c>
      <c r="D15" s="58">
        <f>IF(Data!D17=0,"",(Data!D10/Data!D17))</f>
        <v>0.0036076028763703024</v>
      </c>
      <c r="E15" s="58">
        <f>IF(Data!E17=0,"",(Data!E10/Data!E17))</f>
        <v>0.004284107464502298</v>
      </c>
      <c r="F15" s="58">
        <f>IF(Data!F17=0,"",(Data!F10/Data!F17))</f>
        <v>0.003228621856981449</v>
      </c>
      <c r="G15" s="58">
        <f>IF(Data!G17=0,"",(Data!G10/Data!G17))</f>
        <v>0.00430857809686753</v>
      </c>
      <c r="H15" s="58">
        <f>IF(Data!H17=0,"",(Data!H10/Data!H17))</f>
        <v>0.002660637742588893</v>
      </c>
      <c r="I15" s="58">
        <f>IF(Data!I17=0,"",(Data!I10/Data!I17))</f>
        <v>0.0008735337772562895</v>
      </c>
      <c r="J15" s="58">
        <f>IF(Data!J17=0,"",(Data!J10/Data!J17))</f>
        <v>0.0017067814803343674</v>
      </c>
      <c r="K15" s="58">
        <f>IF(Data!K17=0,"",(Data!K10/Data!K17))</f>
      </c>
      <c r="L15" s="58">
        <f>IF(Data!L17=0,"",(Data!L10/Data!L17))</f>
      </c>
      <c r="M15" s="58">
        <f>IF(Data!M17=0,"",(Data!M10/Data!M17))</f>
      </c>
      <c r="N15" s="58">
        <f>IF(Data!N17=0,"",(Data!N10/Data!N17))</f>
      </c>
      <c r="O15" s="58">
        <f>IF(Data!O17=0,"",(Data!O10/Data!O17))</f>
      </c>
      <c r="P15" s="58">
        <f>IF(Data!P17=0,"",(Data!P10/Data!P17))</f>
      </c>
      <c r="Q15" s="58">
        <f>IF(Data!Q17=0,"",(Data!Q10/Data!Q17))</f>
      </c>
      <c r="R15" s="58">
        <f>IF(Data!R17=0,"",(Data!R10/Data!R17))</f>
      </c>
      <c r="S15" s="58">
        <f>IF(Data!S17=0,"",(Data!S10/Data!S17))</f>
      </c>
      <c r="T15" s="58">
        <f>IF(Data!T17=0,"",(Data!T10/Data!T17))</f>
      </c>
      <c r="U15" s="58">
        <f>IF(Data!U17=0,"",(Data!U10/Data!U17))</f>
      </c>
      <c r="V15" s="58">
        <f>IF(Data!V17=0,"",(Data!V10/Data!V17))</f>
      </c>
      <c r="W15" s="58">
        <f>IF(Data!W17=0,"",(Data!W10/Data!W17))</f>
      </c>
      <c r="X15" s="58">
        <f>IF(Data!X17=0,"",(Data!X10/Data!X17))</f>
      </c>
      <c r="Y15" s="58">
        <f>IF(Data!Y17=0,"",(Data!Y10/Data!Y17))</f>
      </c>
      <c r="Z15" s="58">
        <f>IF(Data!Z17=0,"",(Data!Z10/Data!Z17))</f>
      </c>
      <c r="AA15" s="58">
        <f>IF(Data!AA17=0,"",(Data!AA10/Data!AA17))</f>
      </c>
      <c r="AB15" s="58">
        <f>IF(Data!AB17=0,"",(Data!AB10/Data!AB17))</f>
      </c>
      <c r="AC15" s="58">
        <f>IF(Data!AC17=0,"",(Data!AC10/Data!AC17))</f>
      </c>
      <c r="AD15" s="58">
        <f>IF(Data!AD17=0,"",(Data!AD10/Data!AD17))</f>
      </c>
      <c r="AE15" s="58">
        <f>IF(Data!AE17=0,"",(Data!AE10/Data!AE17))</f>
      </c>
      <c r="AF15" s="58">
        <f>IF(Data!AF17=0,"",(Data!AF10/Data!AF17))</f>
      </c>
      <c r="AG15" s="58">
        <f>IF(Data!AG17=0,"",(Data!AG10/Data!AG17))</f>
      </c>
      <c r="AH15" s="58">
        <f>IF(Data!AH17=0,"",(Data!AH10/Data!AH17))</f>
      </c>
      <c r="AI15" s="58">
        <f>IF(Data!AI17=0,"",(Data!AI10/Data!AI17))</f>
      </c>
      <c r="AJ15" s="58">
        <f>IF(Data!AJ17=0,"",(Data!AJ10/Data!AJ17))</f>
      </c>
      <c r="AK15" s="58">
        <f>IF(Data!AK17=0,"",(Data!AK10/Data!AK17))</f>
      </c>
      <c r="AL15" s="58">
        <f>IF(Data!AL17=0,"",(Data!AL10/Data!AL17))</f>
      </c>
      <c r="AM15" s="58">
        <f>IF(Data!AM17=0,"",(Data!AM10/Data!AM17))</f>
      </c>
      <c r="AN15" s="58">
        <f>IF(Data!AN17=0,"",(Data!AN10/Data!AN17))</f>
      </c>
      <c r="AO15" s="58">
        <f>IF(Data!AO17=0,"",(Data!AO10/Data!AO17))</f>
      </c>
      <c r="AP15" s="58">
        <f>IF(Data!AP17=0,"",(Data!AP10/Data!AP17))</f>
      </c>
      <c r="AQ15" s="58">
        <f>IF(Data!AQ17=0,"",(Data!AQ10/Data!AQ17))</f>
      </c>
      <c r="AR15" s="58">
        <f>IF(Data!AR17=0,"",(Data!AR10/Data!AR17))</f>
      </c>
      <c r="AS15" s="58">
        <f>IF(Data!AS17=0,"",(Data!AS10/Data!AS17))</f>
      </c>
      <c r="AT15" s="58">
        <f>IF(Data!AT17=0,"",(Data!AT10/Data!AT17))</f>
      </c>
      <c r="AU15" s="58">
        <f>IF(Data!AU17=0,"",(Data!AU10/Data!AU17))</f>
      </c>
      <c r="AV15" s="58">
        <f>IF(Data!AV17=0,"",(Data!AV10/Data!AV17))</f>
      </c>
      <c r="AW15" s="58">
        <f>IF(Data!AW17=0,"",(Data!AW10/Data!AW17))</f>
      </c>
      <c r="AX15" s="58">
        <f>IF(Data!AX17=0,"",(Data!AX10/Data!AX17))</f>
      </c>
      <c r="AY15" s="58">
        <f>IF(Data!AY17=0,"",(Data!AY10/Data!AY17))</f>
      </c>
      <c r="AZ15" s="58">
        <f>IF(Data!AZ17=0,"",(Data!AZ10/Data!AZ17))</f>
      </c>
      <c r="BA15" s="58">
        <f>IF(Data!BA17=0,"",(Data!BA10/Data!BA17))</f>
      </c>
      <c r="BB15" s="58">
        <f>IF(Data!BB17=0,"",(Data!BB10/Data!BB17))</f>
      </c>
      <c r="BC15" s="58">
        <f>IF(Data!BC17=0,"",(Data!BC10/Data!BC17))</f>
      </c>
      <c r="BD15" s="58">
        <f>IF(Data!BD17=0,"",(Data!BD10/Data!BD17))</f>
      </c>
      <c r="BE15" s="58">
        <f>IF(Data!BE17=0,"",(Data!BE10/Data!BE17))</f>
      </c>
      <c r="BF15" s="58">
        <f>IF(Data!BF17=0,"",(Data!BF10/Data!BF17))</f>
      </c>
      <c r="BG15" s="58">
        <f>IF(Data!BG17=0,"",(Data!BG10/Data!BG17))</f>
      </c>
      <c r="BH15" s="58">
        <f>IF(Data!BH17=0,"",(Data!BH10/Data!BH17))</f>
      </c>
      <c r="BI15" s="58">
        <f>IF(Data!BI17=0,"",(Data!BI10/Data!BI17))</f>
      </c>
      <c r="BJ15" s="58">
        <f>IF(Data!BJ17=0,"",(Data!BJ10/Data!BJ17))</f>
      </c>
      <c r="BK15" s="58">
        <f>IF(Data!BK17=0,"",(Data!BK10/Data!BK17))</f>
      </c>
      <c r="BL15" s="58">
        <f>IF(Data!BL17=0,"",(Data!BL10/Data!BL17))</f>
      </c>
      <c r="BM15" s="58">
        <f>IF(Data!BM17=0,"",(Data!BM10/Data!BM17))</f>
      </c>
      <c r="BN15" s="58">
        <f>IF(Data!BN17=0,"",(Data!BN10/Data!BN17))</f>
      </c>
      <c r="BO15" s="58">
        <f>IF(Data!BO17=0,"",(Data!BO10/Data!BO17))</f>
      </c>
      <c r="BP15" s="58">
        <f>IF(Data!BP17=0,"",(Data!BP10/Data!BP17))</f>
      </c>
      <c r="BQ15" s="58">
        <f>IF(Data!BQ17=0,"",(Data!BQ10/Data!BQ17))</f>
      </c>
      <c r="BR15" s="58">
        <f>IF(Data!BR17=0,"",(Data!BR10/Data!BR17))</f>
      </c>
      <c r="BS15" s="58">
        <f>IF(Data!BS17=0,"",(Data!BS10/Data!BS17))</f>
      </c>
      <c r="BT15" s="58">
        <f>IF(Data!BT17=0,"",(Data!BT10/Data!BT17))</f>
      </c>
      <c r="BU15" s="58">
        <f>IF(Data!BU17=0,"",(Data!BU10/Data!BU17))</f>
      </c>
      <c r="BV15" s="58">
        <f>IF(Data!BV17=0,"",(Data!BV10/Data!BV17))</f>
      </c>
      <c r="BW15" s="58">
        <f>IF(Data!BW17=0,"",(Data!BW10/Data!BW17))</f>
      </c>
      <c r="BX15" s="58">
        <f>IF(Data!BX17=0,"",(Data!BX10/Data!BX17))</f>
      </c>
      <c r="BY15" s="58">
        <f>IF(Data!BY17=0,"",(Data!BY10/Data!BY17))</f>
      </c>
      <c r="BZ15" s="58">
        <f>IF(Data!BZ17=0,"",(Data!BZ10/Data!BZ17))</f>
      </c>
      <c r="CA15" s="58">
        <f>IF(Data!CA17=0,"",(Data!CA10/Data!CA17))</f>
      </c>
      <c r="CB15" s="58">
        <f>IF(Data!CB17=0,"",(Data!CB10/Data!CB17))</f>
      </c>
      <c r="CC15" s="58">
        <f>IF(Data!CC17=0,"",(Data!CC10/Data!CC17))</f>
      </c>
      <c r="CD15" s="58">
        <f>IF(Data!CD17=0,"",(Data!CD10/Data!CD17))</f>
      </c>
      <c r="CE15" s="58">
        <f>IF(Data!CE17=0,"",(Data!CE10/Data!CE17))</f>
      </c>
      <c r="CF15" s="58">
        <f>IF(Data!CF17=0,"",(Data!CF10/Data!CF17))</f>
      </c>
      <c r="CG15" s="58">
        <f>IF(Data!CG17=0,"",(Data!CG10/Data!CG17))</f>
      </c>
      <c r="CH15" s="58">
        <f>IF(Data!CH17=0,"",(Data!CH10/Data!CH17))</f>
      </c>
      <c r="CI15" s="58">
        <f>IF(Data!CI17=0,"",(Data!CI10/Data!CI17))</f>
      </c>
      <c r="CJ15" s="58">
        <f>IF(Data!CJ17=0,"",(Data!CJ10/Data!CJ17))</f>
      </c>
      <c r="CK15" s="58">
        <f>IF(Data!CK17=0,"",(Data!CK10/Data!CK17))</f>
      </c>
      <c r="CL15" s="58">
        <f>IF(Data!CL17=0,"",(Data!CL10/Data!CL17))</f>
      </c>
      <c r="CM15" s="58">
        <f>IF(Data!CM17=0,"",(Data!CM10/Data!CM17))</f>
      </c>
      <c r="CN15" s="58">
        <f>IF(Data!CN17=0,"",(Data!CN10/Data!CN17))</f>
      </c>
      <c r="CO15" s="58">
        <f>IF(Data!CO17=0,"",(Data!CO10/Data!CO17))</f>
      </c>
      <c r="CP15" s="58">
        <f>IF(Data!CP17=0,"",(Data!CP10/Data!CP17))</f>
      </c>
      <c r="CQ15" s="58">
        <f>IF(Data!CQ17=0,"",(Data!CQ10/Data!CQ17))</f>
      </c>
      <c r="CR15" s="58">
        <f>IF(Data!CR17=0,"",(Data!CR10/Data!CR17))</f>
      </c>
      <c r="CS15" s="58">
        <f>IF(Data!CS17=0,"",(Data!CS10/Data!CS17))</f>
      </c>
      <c r="CT15" s="58">
        <f>IF(Data!CT17=0,"",(Data!CT10/Data!CT17))</f>
      </c>
      <c r="CU15" s="58">
        <f>IF(Data!CU17=0,"",(Data!CU10/Data!CU17))</f>
      </c>
      <c r="CV15" s="58">
        <f>IF(Data!CV17=0,"",(Data!CV10/Data!CV17))</f>
      </c>
      <c r="CW15" s="58">
        <f>IF(Data!CW17=0,"",(Data!CW10/Data!CW17))</f>
      </c>
      <c r="CX15" s="58">
        <f>IF(Data!CX17=0,"",(Data!CX10/Data!CX17))</f>
      </c>
      <c r="CY15" s="58">
        <f>IF(Data!CY17=0,"",(Data!CY10/Data!CY17))</f>
      </c>
      <c r="CZ15" s="58">
        <f>IF(Data!CZ17=0,"",(Data!CZ10/Data!CZ17))</f>
      </c>
      <c r="DA15" s="58">
        <f>IF(Data!DA17=0,"",(Data!DA10/Data!DA17))</f>
      </c>
      <c r="DB15" s="58">
        <f>IF(Data!DB17=0,"",(Data!DB10/Data!DB17))</f>
      </c>
      <c r="DC15" s="58">
        <f>IF(Data!DC17=0,"",(Data!DC10/Data!DC17))</f>
      </c>
      <c r="DD15" s="58">
        <f>IF(Data!DD17=0,"",(Data!DD10/Data!DD17))</f>
      </c>
      <c r="DE15" s="58">
        <f>IF(Data!DE17=0,"",(Data!DE10/Data!DE17))</f>
      </c>
      <c r="DF15" s="58">
        <f>IF(Data!DF17=0,"",(Data!DF10/Data!DF17))</f>
      </c>
      <c r="DG15" s="58">
        <f>IF(Data!DG17=0,"",(Data!DG10/Data!DG17))</f>
      </c>
      <c r="DH15" s="58">
        <f>IF(Data!DH17=0,"",(Data!DH10/Data!DH17))</f>
      </c>
      <c r="DI15" s="58">
        <f>IF(Data!DI17=0,"",(Data!DI10/Data!DI17))</f>
      </c>
      <c r="DJ15" s="58">
        <f>IF(Data!DJ17=0,"",(Data!DJ10/Data!DJ17))</f>
      </c>
      <c r="DK15" s="58">
        <f>IF(Data!DK17=0,"",(Data!DK10/Data!DK17))</f>
      </c>
      <c r="DL15" s="58">
        <f>IF(Data!DL17=0,"",(Data!DL10/Data!DL17))</f>
      </c>
      <c r="DM15" s="58">
        <f>IF(Data!DM17=0,"",(Data!DM10/Data!DM17))</f>
      </c>
      <c r="DN15" s="58">
        <f>IF(Data!DN17=0,"",(Data!DN10/Data!DN17))</f>
      </c>
      <c r="DO15" s="58">
        <f>IF(Data!DO17=0,"",(Data!DO10/Data!DO17))</f>
      </c>
      <c r="DP15" s="58">
        <f>IF(Data!DP17=0,"",(Data!DP10/Data!DP17))</f>
      </c>
      <c r="DQ15" s="58">
        <f>IF(Data!DQ17=0,"",(Data!DQ10/Data!DQ17))</f>
      </c>
      <c r="DR15" s="58">
        <f>IF(Data!DR17=0,"",(Data!DR10/Data!DR17))</f>
      </c>
      <c r="DS15" s="58">
        <f>IF(Data!DS17=0,"",(Data!DS10/Data!DS17))</f>
      </c>
      <c r="DT15" s="58">
        <f>IF(Data!DT17=0,"",(Data!DT10/Data!DT17))</f>
      </c>
      <c r="DU15" s="58">
        <f>IF(Data!DU17=0,"",(Data!DU10/Data!DU17))</f>
      </c>
    </row>
    <row r="16" spans="1:125" ht="19.5" customHeight="1">
      <c r="A16" s="13" t="s">
        <v>99</v>
      </c>
      <c r="B16" s="16" t="s">
        <v>93</v>
      </c>
      <c r="C16" s="16" t="s">
        <v>92</v>
      </c>
      <c r="D16" t="str">
        <f>IF(Output!D14&lt;Output!D15,"YES","NO")</f>
        <v>YES</v>
      </c>
      <c r="E16" t="str">
        <f>IF(Output!E14&lt;Output!E15,"YES","NO")</f>
        <v>YES</v>
      </c>
      <c r="F16" t="str">
        <f>IF(Output!F14&lt;Output!F15,"YES","NO")</f>
        <v>YES</v>
      </c>
      <c r="G16" t="str">
        <f>IF(Output!G14&lt;Output!G15,"YES","NO")</f>
        <v>YES</v>
      </c>
      <c r="H16" t="str">
        <f>IF(Output!H14&lt;Output!H15,"YES","NO")</f>
        <v>YES</v>
      </c>
      <c r="I16" t="str">
        <f>IF(Output!I14&lt;Output!I15,"YES","NO")</f>
        <v>YES</v>
      </c>
      <c r="J16" t="str">
        <f>IF(Output!J14&lt;Output!J15,"YES","NO")</f>
        <v>NO</v>
      </c>
      <c r="K16" t="str">
        <f>IF(Output!K14&lt;Output!K15,"YES","NO")</f>
        <v>NO</v>
      </c>
      <c r="L16" t="str">
        <f>IF(Output!L14&lt;Output!L15,"YES","NO")</f>
        <v>NO</v>
      </c>
      <c r="M16" t="str">
        <f>IF(Output!M14&lt;Output!M15,"YES","NO")</f>
        <v>NO</v>
      </c>
      <c r="N16" t="str">
        <f>IF(Output!N14&lt;Output!N15,"YES","NO")</f>
        <v>NO</v>
      </c>
      <c r="O16" t="str">
        <f>IF(Output!O14&lt;Output!O15,"YES","NO")</f>
        <v>NO</v>
      </c>
      <c r="P16" t="str">
        <f>IF(Output!P14&lt;Output!P15,"YES","NO")</f>
        <v>NO</v>
      </c>
      <c r="Q16" t="str">
        <f>IF(Output!Q14&lt;Output!Q15,"YES","NO")</f>
        <v>NO</v>
      </c>
      <c r="R16" t="str">
        <f>IF(Output!R14&lt;Output!R15,"YES","NO")</f>
        <v>NO</v>
      </c>
      <c r="S16" t="str">
        <f>IF(Output!S14&lt;Output!S15,"YES","NO")</f>
        <v>NO</v>
      </c>
      <c r="T16" t="str">
        <f>IF(Output!T14&lt;Output!T15,"YES","NO")</f>
        <v>NO</v>
      </c>
      <c r="U16" t="str">
        <f>IF(Output!U14&lt;Output!U15,"YES","NO")</f>
        <v>NO</v>
      </c>
      <c r="V16" t="str">
        <f>IF(Output!V14&lt;Output!V15,"YES","NO")</f>
        <v>NO</v>
      </c>
      <c r="W16" t="str">
        <f>IF(Output!W14&lt;Output!W15,"YES","NO")</f>
        <v>NO</v>
      </c>
      <c r="X16" t="str">
        <f>IF(Output!X14&lt;Output!X15,"YES","NO")</f>
        <v>NO</v>
      </c>
      <c r="Y16" t="str">
        <f>IF(Output!Y14&lt;Output!Y15,"YES","NO")</f>
        <v>NO</v>
      </c>
      <c r="Z16" t="str">
        <f>IF(Output!Z14&lt;Output!Z15,"YES","NO")</f>
        <v>NO</v>
      </c>
      <c r="AA16" t="str">
        <f>IF(Output!AA14&lt;Output!AA15,"YES","NO")</f>
        <v>NO</v>
      </c>
      <c r="AB16" t="str">
        <f>IF(Output!AB14&lt;Output!AB15,"YES","NO")</f>
        <v>NO</v>
      </c>
      <c r="AC16" t="str">
        <f>IF(Output!AC14&lt;Output!AC15,"YES","NO")</f>
        <v>NO</v>
      </c>
      <c r="AD16" t="str">
        <f>IF(Output!AD14&lt;Output!AD15,"YES","NO")</f>
        <v>NO</v>
      </c>
      <c r="AE16" t="str">
        <f>IF(Output!AE14&lt;Output!AE15,"YES","NO")</f>
        <v>NO</v>
      </c>
      <c r="AF16" t="str">
        <f>IF(Output!AF14&lt;Output!AF15,"YES","NO")</f>
        <v>NO</v>
      </c>
      <c r="AG16" t="str">
        <f>IF(Output!AG14&lt;Output!AG15,"YES","NO")</f>
        <v>NO</v>
      </c>
      <c r="AH16" t="str">
        <f>IF(Output!AH14&lt;Output!AH15,"YES","NO")</f>
        <v>NO</v>
      </c>
      <c r="AI16" t="str">
        <f>IF(Output!AI14&lt;Output!AI15,"YES","NO")</f>
        <v>NO</v>
      </c>
      <c r="AJ16" t="str">
        <f>IF(Output!AJ14&lt;Output!AJ15,"YES","NO")</f>
        <v>NO</v>
      </c>
      <c r="AK16" t="str">
        <f>IF(Output!AK14&lt;Output!AK15,"YES","NO")</f>
        <v>NO</v>
      </c>
      <c r="AL16" t="str">
        <f>IF(Output!AL14&lt;Output!AL15,"YES","NO")</f>
        <v>NO</v>
      </c>
      <c r="AM16" t="str">
        <f>IF(Output!AM14&lt;Output!AM15,"YES","NO")</f>
        <v>NO</v>
      </c>
      <c r="AN16" t="str">
        <f>IF(Output!AN14&lt;Output!AN15,"YES","NO")</f>
        <v>NO</v>
      </c>
      <c r="AO16" t="str">
        <f>IF(Output!AO14&lt;Output!AO15,"YES","NO")</f>
        <v>NO</v>
      </c>
      <c r="AP16" t="str">
        <f>IF(Output!AP14&lt;Output!AP15,"YES","NO")</f>
        <v>NO</v>
      </c>
      <c r="AQ16" t="str">
        <f>IF(Output!AQ14&lt;Output!AQ15,"YES","NO")</f>
        <v>NO</v>
      </c>
      <c r="AR16" t="str">
        <f>IF(Output!AR14&lt;Output!AR15,"YES","NO")</f>
        <v>NO</v>
      </c>
      <c r="AS16" t="str">
        <f>IF(Output!AS14&lt;Output!AS15,"YES","NO")</f>
        <v>NO</v>
      </c>
      <c r="AT16" t="str">
        <f>IF(Output!AT14&lt;Output!AT15,"YES","NO")</f>
        <v>NO</v>
      </c>
      <c r="AU16" t="str">
        <f>IF(Output!AU14&lt;Output!AU15,"YES","NO")</f>
        <v>NO</v>
      </c>
      <c r="AV16" t="str">
        <f>IF(Output!AV14&lt;Output!AV15,"YES","NO")</f>
        <v>NO</v>
      </c>
      <c r="AW16" t="str">
        <f>IF(Output!AW14&lt;Output!AW15,"YES","NO")</f>
        <v>NO</v>
      </c>
      <c r="AX16" t="str">
        <f>IF(Output!AX14&lt;Output!AX15,"YES","NO")</f>
        <v>NO</v>
      </c>
      <c r="AY16" t="str">
        <f>IF(Output!AY14&lt;Output!AY15,"YES","NO")</f>
        <v>NO</v>
      </c>
      <c r="AZ16" t="str">
        <f>IF(Output!AZ14&lt;Output!AZ15,"YES","NO")</f>
        <v>NO</v>
      </c>
      <c r="BA16" t="str">
        <f>IF(Output!BA14&lt;Output!BA15,"YES","NO")</f>
        <v>NO</v>
      </c>
      <c r="BB16" t="str">
        <f>IF(Output!BB14&lt;Output!BB15,"YES","NO")</f>
        <v>NO</v>
      </c>
      <c r="BC16" t="str">
        <f>IF(Output!BC14&lt;Output!BC15,"YES","NO")</f>
        <v>NO</v>
      </c>
      <c r="BD16" t="str">
        <f>IF(Output!BD14&lt;Output!BD15,"YES","NO")</f>
        <v>NO</v>
      </c>
      <c r="BE16" t="str">
        <f>IF(Output!BE14&lt;Output!BE15,"YES","NO")</f>
        <v>NO</v>
      </c>
      <c r="BF16" t="str">
        <f>IF(Output!BF14&lt;Output!BF15,"YES","NO")</f>
        <v>NO</v>
      </c>
      <c r="BG16" t="str">
        <f>IF(Output!BG14&lt;Output!BG15,"YES","NO")</f>
        <v>NO</v>
      </c>
      <c r="BH16" t="str">
        <f>IF(Output!BH14&lt;Output!BH15,"YES","NO")</f>
        <v>NO</v>
      </c>
      <c r="BI16" t="str">
        <f>IF(Output!BI14&lt;Output!BI15,"YES","NO")</f>
        <v>NO</v>
      </c>
      <c r="BJ16" t="str">
        <f>IF(Output!BJ14&lt;Output!BJ15,"YES","NO")</f>
        <v>NO</v>
      </c>
      <c r="BK16" t="str">
        <f>IF(Output!BK14&lt;Output!BK15,"YES","NO")</f>
        <v>NO</v>
      </c>
      <c r="BL16" t="str">
        <f>IF(Output!BL14&lt;Output!BL15,"YES","NO")</f>
        <v>NO</v>
      </c>
      <c r="BM16" t="str">
        <f>IF(Output!BM14&lt;Output!BM15,"YES","NO")</f>
        <v>NO</v>
      </c>
      <c r="BN16" t="str">
        <f>IF(Output!BN14&lt;Output!BN15,"YES","NO")</f>
        <v>NO</v>
      </c>
      <c r="BO16" t="str">
        <f>IF(Output!BO14&lt;Output!BO15,"YES","NO")</f>
        <v>NO</v>
      </c>
      <c r="BP16" t="str">
        <f>IF(Output!BP14&lt;Output!BP15,"YES","NO")</f>
        <v>NO</v>
      </c>
      <c r="BQ16" t="str">
        <f>IF(Output!BQ14&lt;Output!BQ15,"YES","NO")</f>
        <v>NO</v>
      </c>
      <c r="BR16" t="str">
        <f>IF(Output!BR14&lt;Output!BR15,"YES","NO")</f>
        <v>NO</v>
      </c>
      <c r="BS16" t="str">
        <f>IF(Output!BS14&lt;Output!BS15,"YES","NO")</f>
        <v>NO</v>
      </c>
      <c r="BT16" t="str">
        <f>IF(Output!BT14&lt;Output!BT15,"YES","NO")</f>
        <v>NO</v>
      </c>
      <c r="BU16" t="str">
        <f>IF(Output!BU14&lt;Output!BU15,"YES","NO")</f>
        <v>NO</v>
      </c>
      <c r="BV16" t="str">
        <f>IF(Output!BV14&lt;Output!BV15,"YES","NO")</f>
        <v>NO</v>
      </c>
      <c r="BW16" t="str">
        <f>IF(Output!BW14&lt;Output!BW15,"YES","NO")</f>
        <v>NO</v>
      </c>
      <c r="BX16" t="str">
        <f>IF(Output!BX14&lt;Output!BX15,"YES","NO")</f>
        <v>NO</v>
      </c>
      <c r="BY16" t="str">
        <f>IF(Output!BY14&lt;Output!BY15,"YES","NO")</f>
        <v>NO</v>
      </c>
      <c r="BZ16" t="str">
        <f>IF(Output!BZ14&lt;Output!BZ15,"YES","NO")</f>
        <v>NO</v>
      </c>
      <c r="CA16" t="str">
        <f>IF(Output!CA14&lt;Output!CA15,"YES","NO")</f>
        <v>NO</v>
      </c>
      <c r="CB16" t="str">
        <f>IF(Output!CB14&lt;Output!CB15,"YES","NO")</f>
        <v>NO</v>
      </c>
      <c r="CC16" t="str">
        <f>IF(Output!CC14&lt;Output!CC15,"YES","NO")</f>
        <v>NO</v>
      </c>
      <c r="CD16" t="str">
        <f>IF(Output!CD14&lt;Output!CD15,"YES","NO")</f>
        <v>NO</v>
      </c>
      <c r="CE16" t="str">
        <f>IF(Output!CE14&lt;Output!CE15,"YES","NO")</f>
        <v>NO</v>
      </c>
      <c r="CF16" t="str">
        <f>IF(Output!CF14&lt;Output!CF15,"YES","NO")</f>
        <v>NO</v>
      </c>
      <c r="CG16" t="str">
        <f>IF(Output!CG14&lt;Output!CG15,"YES","NO")</f>
        <v>NO</v>
      </c>
      <c r="CH16" t="str">
        <f>IF(Output!CH14&lt;Output!CH15,"YES","NO")</f>
        <v>NO</v>
      </c>
      <c r="CI16" t="str">
        <f>IF(Output!CI14&lt;Output!CI15,"YES","NO")</f>
        <v>NO</v>
      </c>
      <c r="CJ16" t="str">
        <f>IF(Output!CJ14&lt;Output!CJ15,"YES","NO")</f>
        <v>NO</v>
      </c>
      <c r="CK16" t="str">
        <f>IF(Output!CK14&lt;Output!CK15,"YES","NO")</f>
        <v>NO</v>
      </c>
      <c r="CL16" t="str">
        <f>IF(Output!CL14&lt;Output!CL15,"YES","NO")</f>
        <v>NO</v>
      </c>
      <c r="CM16" t="str">
        <f>IF(Output!CM14&lt;Output!CM15,"YES","NO")</f>
        <v>NO</v>
      </c>
      <c r="CN16" t="str">
        <f>IF(Output!CN14&lt;Output!CN15,"YES","NO")</f>
        <v>NO</v>
      </c>
      <c r="CO16" t="str">
        <f>IF(Output!CO14&lt;Output!CO15,"YES","NO")</f>
        <v>NO</v>
      </c>
      <c r="CP16" t="str">
        <f>IF(Output!CP14&lt;Output!CP15,"YES","NO")</f>
        <v>NO</v>
      </c>
      <c r="CQ16" t="str">
        <f>IF(Output!CQ14&lt;Output!CQ15,"YES","NO")</f>
        <v>NO</v>
      </c>
      <c r="CR16" t="str">
        <f>IF(Output!CR14&lt;Output!CR15,"YES","NO")</f>
        <v>NO</v>
      </c>
      <c r="CS16" t="str">
        <f>IF(Output!CS14&lt;Output!CS15,"YES","NO")</f>
        <v>NO</v>
      </c>
      <c r="CT16" t="str">
        <f>IF(Output!CT14&lt;Output!CT15,"YES","NO")</f>
        <v>NO</v>
      </c>
      <c r="CU16" t="str">
        <f>IF(Output!CU14&lt;Output!CU15,"YES","NO")</f>
        <v>NO</v>
      </c>
      <c r="CV16" t="str">
        <f>IF(Output!CV14&lt;Output!CV15,"YES","NO")</f>
        <v>NO</v>
      </c>
      <c r="CW16" t="str">
        <f>IF(Output!CW14&lt;Output!CW15,"YES","NO")</f>
        <v>NO</v>
      </c>
      <c r="CX16" t="str">
        <f>IF(Output!CX14&lt;Output!CX15,"YES","NO")</f>
        <v>NO</v>
      </c>
      <c r="CY16" t="str">
        <f>IF(Output!CY14&lt;Output!CY15,"YES","NO")</f>
        <v>NO</v>
      </c>
      <c r="CZ16" t="str">
        <f>IF(Output!CZ14&lt;Output!CZ15,"YES","NO")</f>
        <v>NO</v>
      </c>
      <c r="DA16" t="str">
        <f>IF(Output!DA14&lt;Output!DA15,"YES","NO")</f>
        <v>NO</v>
      </c>
      <c r="DB16" t="str">
        <f>IF(Output!DB14&lt;Output!DB15,"YES","NO")</f>
        <v>NO</v>
      </c>
      <c r="DC16" t="str">
        <f>IF(Output!DC14&lt;Output!DC15,"YES","NO")</f>
        <v>NO</v>
      </c>
      <c r="DD16" t="str">
        <f>IF(Output!DD14&lt;Output!DD15,"YES","NO")</f>
        <v>NO</v>
      </c>
      <c r="DE16" t="str">
        <f>IF(Output!DE14&lt;Output!DE15,"YES","NO")</f>
        <v>NO</v>
      </c>
      <c r="DF16" t="str">
        <f>IF(Output!DF14&lt;Output!DF15,"YES","NO")</f>
        <v>NO</v>
      </c>
      <c r="DG16" t="str">
        <f>IF(Output!DG14&lt;Output!DG15,"YES","NO")</f>
        <v>NO</v>
      </c>
      <c r="DH16" t="str">
        <f>IF(Output!DH14&lt;Output!DH15,"YES","NO")</f>
        <v>NO</v>
      </c>
      <c r="DI16" t="str">
        <f>IF(Output!DI14&lt;Output!DI15,"YES","NO")</f>
        <v>NO</v>
      </c>
      <c r="DJ16" t="str">
        <f>IF(Output!DJ14&lt;Output!DJ15,"YES","NO")</f>
        <v>NO</v>
      </c>
      <c r="DK16" t="str">
        <f>IF(Output!DK14&lt;Output!DK15,"YES","NO")</f>
        <v>NO</v>
      </c>
      <c r="DL16" t="str">
        <f>IF(Output!DL14&lt;Output!DL15,"YES","NO")</f>
        <v>NO</v>
      </c>
      <c r="DM16" t="str">
        <f>IF(Output!DM14&lt;Output!DM15,"YES","NO")</f>
        <v>NO</v>
      </c>
      <c r="DN16" t="str">
        <f>IF(Output!DN14&lt;Output!DN15,"YES","NO")</f>
        <v>NO</v>
      </c>
      <c r="DO16" t="str">
        <f>IF(Output!DO14&lt;Output!DO15,"YES","NO")</f>
        <v>NO</v>
      </c>
      <c r="DP16" t="str">
        <f>IF(Output!DP14&lt;Output!DP15,"YES","NO")</f>
        <v>NO</v>
      </c>
      <c r="DQ16" t="str">
        <f>IF(Output!DQ14&lt;Output!DQ15,"YES","NO")</f>
        <v>NO</v>
      </c>
      <c r="DR16" t="str">
        <f>IF(Output!DR14&lt;Output!DR15,"YES","NO")</f>
        <v>NO</v>
      </c>
      <c r="DS16" t="str">
        <f>IF(Output!DS14&lt;Output!DS15,"YES","NO")</f>
        <v>NO</v>
      </c>
      <c r="DT16" t="str">
        <f>IF(Output!DT14&lt;Output!DT15,"YES","NO")</f>
        <v>NO</v>
      </c>
      <c r="DU16" t="str">
        <f>IF(Output!DU14&lt;Output!DU15,"YES","NO")</f>
        <v>NO</v>
      </c>
    </row>
    <row r="17" spans="1:125" ht="19.5" customHeight="1">
      <c r="A17" s="13" t="s">
        <v>95</v>
      </c>
      <c r="B17" s="16" t="s">
        <v>96</v>
      </c>
      <c r="C17" s="16" t="s">
        <v>97</v>
      </c>
      <c r="D17" s="1">
        <f>(Data!D8-Data!D9)/Output!D5</f>
        <v>0.7427676726158682</v>
      </c>
      <c r="E17" s="1">
        <f>(Data!E8-Data!E9)/Output!E5</f>
        <v>0.9236837103212316</v>
      </c>
      <c r="F17" s="1">
        <f>(Data!F8-Data!F9)/Output!F5</f>
        <v>0.8879320474727636</v>
      </c>
      <c r="G17" s="1">
        <f>(Data!G8-Data!G9)/Output!G5</f>
        <v>0.8121511736136217</v>
      </c>
      <c r="H17" s="1">
        <f>(Data!H8-Data!H9)/Output!H5</f>
        <v>0.8253912851789257</v>
      </c>
      <c r="I17" s="1">
        <f>(Data!I8-Data!I9)/Output!I5</f>
        <v>0.8201758423863008</v>
      </c>
      <c r="J17" s="1">
        <f>(Data!J8-Data!J9)/Output!J5</f>
        <v>0.8680659399288141</v>
      </c>
      <c r="K17" s="1" t="e">
        <f>(Data!K8-Data!K9)/Output!K5</f>
        <v>#DIV/0!</v>
      </c>
      <c r="L17" s="1" t="e">
        <f>(Data!L8-Data!L9)/Output!L5</f>
        <v>#DIV/0!</v>
      </c>
      <c r="M17" s="1" t="e">
        <f>(Data!M8-Data!M9)/Output!M5</f>
        <v>#DIV/0!</v>
      </c>
      <c r="N17" s="1" t="e">
        <f>(Data!N8-Data!N9)/Output!N5</f>
        <v>#DIV/0!</v>
      </c>
      <c r="O17" s="1" t="e">
        <f>(Data!O8-Data!O9)/Output!O5</f>
        <v>#DIV/0!</v>
      </c>
      <c r="P17" s="1" t="e">
        <f>(Data!P8-Data!P9)/Output!P5</f>
        <v>#DIV/0!</v>
      </c>
      <c r="Q17" s="1" t="e">
        <f>(Data!Q8-Data!Q9)/Output!Q5</f>
        <v>#DIV/0!</v>
      </c>
      <c r="R17" s="1" t="e">
        <f>(Data!R8-Data!R9)/Output!R5</f>
        <v>#DIV/0!</v>
      </c>
      <c r="S17" s="1" t="e">
        <f>(Data!S8-Data!S9)/Output!S5</f>
        <v>#DIV/0!</v>
      </c>
      <c r="T17" s="1" t="e">
        <f>(Data!T8-Data!T9)/Output!T5</f>
        <v>#DIV/0!</v>
      </c>
      <c r="U17" s="1" t="e">
        <f>(Data!U8-Data!U9)/Output!U5</f>
        <v>#DIV/0!</v>
      </c>
      <c r="V17" s="1" t="e">
        <f>(Data!V8-Data!V9)/Output!V5</f>
        <v>#DIV/0!</v>
      </c>
      <c r="W17" s="1" t="e">
        <f>(Data!W8-Data!W9)/Output!W5</f>
        <v>#DIV/0!</v>
      </c>
      <c r="X17" s="1" t="e">
        <f>(Data!X8-Data!X9)/Output!X5</f>
        <v>#DIV/0!</v>
      </c>
      <c r="Y17" s="1" t="e">
        <f>(Data!Y8-Data!Y9)/Output!Y5</f>
        <v>#DIV/0!</v>
      </c>
      <c r="Z17" s="1" t="e">
        <f>(Data!Z8-Data!Z9)/Output!Z5</f>
        <v>#DIV/0!</v>
      </c>
      <c r="AA17" s="1" t="e">
        <f>(Data!AA8-Data!AA9)/Output!AA5</f>
        <v>#DIV/0!</v>
      </c>
      <c r="AB17" s="1" t="e">
        <f>(Data!AB8-Data!AB9)/Output!AB5</f>
        <v>#DIV/0!</v>
      </c>
      <c r="AC17" s="1" t="e">
        <f>(Data!AC8-Data!AC9)/Output!AC5</f>
        <v>#DIV/0!</v>
      </c>
      <c r="AD17" s="1" t="e">
        <f>(Data!AD8-Data!AD9)/Output!AD5</f>
        <v>#DIV/0!</v>
      </c>
      <c r="AE17" s="1" t="e">
        <f>(Data!AE8-Data!AE9)/Output!AE5</f>
        <v>#DIV/0!</v>
      </c>
      <c r="AF17" s="1" t="e">
        <f>(Data!AF8-Data!AF9)/Output!AF5</f>
        <v>#DIV/0!</v>
      </c>
      <c r="AG17" s="1" t="e">
        <f>(Data!AG8-Data!AG9)/Output!AG5</f>
        <v>#DIV/0!</v>
      </c>
      <c r="AH17" s="1" t="e">
        <f>(Data!AH8-Data!AH9)/Output!AH5</f>
        <v>#DIV/0!</v>
      </c>
      <c r="AI17" s="1" t="e">
        <f>(Data!AI8-Data!AI9)/Output!AI5</f>
        <v>#DIV/0!</v>
      </c>
      <c r="AJ17" s="1" t="e">
        <f>(Data!AJ8-Data!AJ9)/Output!AJ5</f>
        <v>#DIV/0!</v>
      </c>
      <c r="AK17" s="1" t="e">
        <f>(Data!AK8-Data!AK9)/Output!AK5</f>
        <v>#DIV/0!</v>
      </c>
      <c r="AL17" s="1" t="e">
        <f>(Data!AL8-Data!AL9)/Output!AL5</f>
        <v>#DIV/0!</v>
      </c>
      <c r="AM17" s="1" t="e">
        <f>(Data!AM8-Data!AM9)/Output!AM5</f>
        <v>#DIV/0!</v>
      </c>
      <c r="AN17" s="1" t="e">
        <f>(Data!AN8-Data!AN9)/Output!AN5</f>
        <v>#DIV/0!</v>
      </c>
      <c r="AO17" s="1" t="e">
        <f>(Data!AO8-Data!AO9)/Output!AO5</f>
        <v>#DIV/0!</v>
      </c>
      <c r="AP17" s="1" t="e">
        <f>(Data!AP8-Data!AP9)/Output!AP5</f>
        <v>#DIV/0!</v>
      </c>
      <c r="AQ17" s="1" t="e">
        <f>(Data!AQ8-Data!AQ9)/Output!AQ5</f>
        <v>#DIV/0!</v>
      </c>
      <c r="AR17" s="1" t="e">
        <f>(Data!AR8-Data!AR9)/Output!AR5</f>
        <v>#DIV/0!</v>
      </c>
      <c r="AS17" s="1" t="e">
        <f>(Data!AS8-Data!AS9)/Output!AS5</f>
        <v>#DIV/0!</v>
      </c>
      <c r="AT17" s="1" t="e">
        <f>(Data!AT8-Data!AT9)/Output!AT5</f>
        <v>#DIV/0!</v>
      </c>
      <c r="AU17" s="1" t="e">
        <f>(Data!AU8-Data!AU9)/Output!AU5</f>
        <v>#DIV/0!</v>
      </c>
      <c r="AV17" s="1" t="e">
        <f>(Data!AV8-Data!AV9)/Output!AV5</f>
        <v>#DIV/0!</v>
      </c>
      <c r="AW17" s="1" t="e">
        <f>(Data!AW8-Data!AW9)/Output!AW5</f>
        <v>#DIV/0!</v>
      </c>
      <c r="AX17" s="1" t="e">
        <f>(Data!AX8-Data!AX9)/Output!AX5</f>
        <v>#DIV/0!</v>
      </c>
      <c r="AY17" s="1" t="e">
        <f>(Data!AY8-Data!AY9)/Output!AY5</f>
        <v>#DIV/0!</v>
      </c>
      <c r="AZ17" s="1" t="e">
        <f>(Data!AZ8-Data!AZ9)/Output!AZ5</f>
        <v>#DIV/0!</v>
      </c>
      <c r="BA17" s="1" t="e">
        <f>(Data!BA8-Data!BA9)/Output!BA5</f>
        <v>#DIV/0!</v>
      </c>
      <c r="BB17" s="1" t="e">
        <f>(Data!BB8-Data!BB9)/Output!BB5</f>
        <v>#DIV/0!</v>
      </c>
      <c r="BC17" s="1" t="e">
        <f>(Data!BC8-Data!BC9)/Output!BC5</f>
        <v>#DIV/0!</v>
      </c>
      <c r="BD17" s="1" t="e">
        <f>(Data!BD8-Data!BD9)/Output!BD5</f>
        <v>#DIV/0!</v>
      </c>
      <c r="BE17" s="1" t="e">
        <f>(Data!BE8-Data!BE9)/Output!BE5</f>
        <v>#DIV/0!</v>
      </c>
      <c r="BF17" s="1" t="e">
        <f>(Data!BF8-Data!BF9)/Output!BF5</f>
        <v>#DIV/0!</v>
      </c>
      <c r="BG17" s="1" t="e">
        <f>(Data!BG8-Data!BG9)/Output!BG5</f>
        <v>#DIV/0!</v>
      </c>
      <c r="BH17" s="1" t="e">
        <f>(Data!BH8-Data!BH9)/Output!BH5</f>
        <v>#DIV/0!</v>
      </c>
      <c r="BI17" s="1" t="e">
        <f>(Data!BI8-Data!BI9)/Output!BI5</f>
        <v>#DIV/0!</v>
      </c>
      <c r="BJ17" s="1" t="e">
        <f>(Data!BJ8-Data!BJ9)/Output!BJ5</f>
        <v>#DIV/0!</v>
      </c>
      <c r="BK17" s="1" t="e">
        <f>(Data!BK8-Data!BK9)/Output!BK5</f>
        <v>#DIV/0!</v>
      </c>
      <c r="BL17" s="1" t="e">
        <f>(Data!BL8-Data!BL9)/Output!BL5</f>
        <v>#DIV/0!</v>
      </c>
      <c r="BM17" s="1" t="e">
        <f>(Data!BM8-Data!BM9)/Output!BM5</f>
        <v>#DIV/0!</v>
      </c>
      <c r="BN17" s="1" t="e">
        <f>(Data!BN8-Data!BN9)/Output!BN5</f>
        <v>#DIV/0!</v>
      </c>
      <c r="BO17" s="1" t="e">
        <f>(Data!BO8-Data!BO9)/Output!BO5</f>
        <v>#DIV/0!</v>
      </c>
      <c r="BP17" s="1" t="e">
        <f>(Data!BP8-Data!BP9)/Output!BP5</f>
        <v>#DIV/0!</v>
      </c>
      <c r="BQ17" s="1" t="e">
        <f>(Data!BQ8-Data!BQ9)/Output!BQ5</f>
        <v>#DIV/0!</v>
      </c>
      <c r="BR17" s="1" t="e">
        <f>(Data!BR8-Data!BR9)/Output!BR5</f>
        <v>#DIV/0!</v>
      </c>
      <c r="BS17" s="1" t="e">
        <f>(Data!BS8-Data!BS9)/Output!BS5</f>
        <v>#DIV/0!</v>
      </c>
      <c r="BT17" s="1" t="e">
        <f>(Data!BT8-Data!BT9)/Output!BT5</f>
        <v>#DIV/0!</v>
      </c>
      <c r="BU17" s="1" t="e">
        <f>(Data!BU8-Data!BU9)/Output!BU5</f>
        <v>#DIV/0!</v>
      </c>
      <c r="BV17" s="1" t="e">
        <f>(Data!BV8-Data!BV9)/Output!BV5</f>
        <v>#DIV/0!</v>
      </c>
      <c r="BW17" s="1" t="e">
        <f>(Data!BW8-Data!BW9)/Output!BW5</f>
        <v>#DIV/0!</v>
      </c>
      <c r="BX17" s="1" t="e">
        <f>(Data!BX8-Data!BX9)/Output!BX5</f>
        <v>#DIV/0!</v>
      </c>
      <c r="BY17" s="1" t="e">
        <f>(Data!BY8-Data!BY9)/Output!BY5</f>
        <v>#DIV/0!</v>
      </c>
      <c r="BZ17" s="1" t="e">
        <f>(Data!BZ8-Data!BZ9)/Output!BZ5</f>
        <v>#DIV/0!</v>
      </c>
      <c r="CA17" s="1" t="e">
        <f>(Data!CA8-Data!CA9)/Output!CA5</f>
        <v>#DIV/0!</v>
      </c>
      <c r="CB17" s="1" t="e">
        <f>(Data!CB8-Data!CB9)/Output!CB5</f>
        <v>#DIV/0!</v>
      </c>
      <c r="CC17" s="1" t="e">
        <f>(Data!CC8-Data!CC9)/Output!CC5</f>
        <v>#DIV/0!</v>
      </c>
      <c r="CD17" s="1" t="e">
        <f>(Data!CD8-Data!CD9)/Output!CD5</f>
        <v>#DIV/0!</v>
      </c>
      <c r="CE17" s="1" t="e">
        <f>(Data!CE8-Data!CE9)/Output!CE5</f>
        <v>#DIV/0!</v>
      </c>
      <c r="CF17" s="1" t="e">
        <f>(Data!CF8-Data!CF9)/Output!CF5</f>
        <v>#DIV/0!</v>
      </c>
      <c r="CG17" s="1" t="e">
        <f>(Data!CG8-Data!CG9)/Output!CG5</f>
        <v>#DIV/0!</v>
      </c>
      <c r="CH17" s="1" t="e">
        <f>(Data!CH8-Data!CH9)/Output!CH5</f>
        <v>#DIV/0!</v>
      </c>
      <c r="CI17" s="1" t="e">
        <f>(Data!CI8-Data!CI9)/Output!CI5</f>
        <v>#DIV/0!</v>
      </c>
      <c r="CJ17" s="1" t="e">
        <f>(Data!CJ8-Data!CJ9)/Output!CJ5</f>
        <v>#DIV/0!</v>
      </c>
      <c r="CK17" s="1" t="e">
        <f>(Data!CK8-Data!CK9)/Output!CK5</f>
        <v>#DIV/0!</v>
      </c>
      <c r="CL17" s="1" t="e">
        <f>(Data!CL8-Data!CL9)/Output!CL5</f>
        <v>#DIV/0!</v>
      </c>
      <c r="CM17" s="1" t="e">
        <f>(Data!CM8-Data!CM9)/Output!CM5</f>
        <v>#DIV/0!</v>
      </c>
      <c r="CN17" s="1" t="e">
        <f>(Data!CN8-Data!CN9)/Output!CN5</f>
        <v>#DIV/0!</v>
      </c>
      <c r="CO17" s="1" t="e">
        <f>(Data!CO8-Data!CO9)/Output!CO5</f>
        <v>#DIV/0!</v>
      </c>
      <c r="CP17" s="1" t="e">
        <f>(Data!CP8-Data!CP9)/Output!CP5</f>
        <v>#DIV/0!</v>
      </c>
      <c r="CQ17" s="1" t="e">
        <f>(Data!CQ8-Data!CQ9)/Output!CQ5</f>
        <v>#DIV/0!</v>
      </c>
      <c r="CR17" s="1" t="e">
        <f>(Data!CR8-Data!CR9)/Output!CR5</f>
        <v>#DIV/0!</v>
      </c>
      <c r="CS17" s="1" t="e">
        <f>(Data!CS8-Data!CS9)/Output!CS5</f>
        <v>#DIV/0!</v>
      </c>
      <c r="CT17" s="1" t="e">
        <f>(Data!CT8-Data!CT9)/Output!CT5</f>
        <v>#DIV/0!</v>
      </c>
      <c r="CU17" s="1" t="e">
        <f>(Data!CU8-Data!CU9)/Output!CU5</f>
        <v>#DIV/0!</v>
      </c>
      <c r="CV17" s="1" t="e">
        <f>(Data!CV8-Data!CV9)/Output!CV5</f>
        <v>#DIV/0!</v>
      </c>
      <c r="CW17" s="1" t="e">
        <f>(Data!CW8-Data!CW9)/Output!CW5</f>
        <v>#DIV/0!</v>
      </c>
      <c r="CX17" s="1" t="e">
        <f>(Data!CX8-Data!CX9)/Output!CX5</f>
        <v>#DIV/0!</v>
      </c>
      <c r="CY17" s="1" t="e">
        <f>(Data!CY8-Data!CY9)/Output!CY5</f>
        <v>#DIV/0!</v>
      </c>
      <c r="CZ17" s="1" t="e">
        <f>(Data!CZ8-Data!CZ9)/Output!CZ5</f>
        <v>#DIV/0!</v>
      </c>
      <c r="DA17" s="1" t="e">
        <f>(Data!DA8-Data!DA9)/Output!DA5</f>
        <v>#DIV/0!</v>
      </c>
      <c r="DB17" s="1" t="e">
        <f>(Data!DB8-Data!DB9)/Output!DB5</f>
        <v>#DIV/0!</v>
      </c>
      <c r="DC17" s="1" t="e">
        <f>(Data!DC8-Data!DC9)/Output!DC5</f>
        <v>#DIV/0!</v>
      </c>
      <c r="DD17" s="1" t="e">
        <f>(Data!DD8-Data!DD9)/Output!DD5</f>
        <v>#DIV/0!</v>
      </c>
      <c r="DE17" s="1" t="e">
        <f>(Data!DE8-Data!DE9)/Output!DE5</f>
        <v>#DIV/0!</v>
      </c>
      <c r="DF17" s="1" t="e">
        <f>(Data!DF8-Data!DF9)/Output!DF5</f>
        <v>#DIV/0!</v>
      </c>
      <c r="DG17" s="1" t="e">
        <f>(Data!DG8-Data!DG9)/Output!DG5</f>
        <v>#DIV/0!</v>
      </c>
      <c r="DH17" s="1" t="e">
        <f>(Data!DH8-Data!DH9)/Output!DH5</f>
        <v>#DIV/0!</v>
      </c>
      <c r="DI17" s="1" t="e">
        <f>(Data!DI8-Data!DI9)/Output!DI5</f>
        <v>#DIV/0!</v>
      </c>
      <c r="DJ17" s="1" t="e">
        <f>(Data!DJ8-Data!DJ9)/Output!DJ5</f>
        <v>#DIV/0!</v>
      </c>
      <c r="DK17" s="1" t="e">
        <f>(Data!DK8-Data!DK9)/Output!DK5</f>
        <v>#DIV/0!</v>
      </c>
      <c r="DL17" s="1" t="e">
        <f>(Data!DL8-Data!DL9)/Output!DL5</f>
        <v>#DIV/0!</v>
      </c>
      <c r="DM17" s="1" t="e">
        <f>(Data!DM8-Data!DM9)/Output!DM5</f>
        <v>#DIV/0!</v>
      </c>
      <c r="DN17" s="1" t="e">
        <f>(Data!DN8-Data!DN9)/Output!DN5</f>
        <v>#DIV/0!</v>
      </c>
      <c r="DO17" s="1" t="e">
        <f>(Data!DO8-Data!DO9)/Output!DO5</f>
        <v>#DIV/0!</v>
      </c>
      <c r="DP17" s="1" t="e">
        <f>(Data!DP8-Data!DP9)/Output!DP5</f>
        <v>#DIV/0!</v>
      </c>
      <c r="DQ17" s="1" t="e">
        <f>(Data!DQ8-Data!DQ9)/Output!DQ5</f>
        <v>#DIV/0!</v>
      </c>
      <c r="DR17" s="1" t="e">
        <f>(Data!DR8-Data!DR9)/Output!DR5</f>
        <v>#DIV/0!</v>
      </c>
      <c r="DS17" s="1" t="e">
        <f>(Data!DS8-Data!DS9)/Output!DS5</f>
        <v>#DIV/0!</v>
      </c>
      <c r="DT17" s="1" t="e">
        <f>(Data!DT8-Data!DT9)/Output!DT5</f>
        <v>#DIV/0!</v>
      </c>
      <c r="DU17" s="1" t="e">
        <f>(Data!DU8-Data!DU9)/Output!DU5</f>
        <v>#DIV/0!</v>
      </c>
    </row>
    <row r="18" spans="1:125" ht="19.5" customHeight="1">
      <c r="A18" s="13" t="s">
        <v>401</v>
      </c>
      <c r="B18" s="16" t="s">
        <v>62</v>
      </c>
      <c r="C18" s="16" t="s">
        <v>74</v>
      </c>
      <c r="D18" s="22">
        <f>IF(Data!D25=0,"",Data!D25)</f>
        <v>0.0022</v>
      </c>
      <c r="E18" s="22">
        <f>IF(Data!E25=0,"",Data!E25)</f>
        <v>0.0012</v>
      </c>
      <c r="F18" s="22">
        <f>IF(Data!F25=0,"",Data!F25)</f>
        <v>0.0013</v>
      </c>
      <c r="G18" s="22">
        <f>IF(Data!G25=0,"",Data!G25)</f>
        <v>0.0001</v>
      </c>
      <c r="H18" s="22">
        <f>IF(Data!H25=0,"",Data!H25)</f>
        <v>0.0004</v>
      </c>
      <c r="I18" s="22">
        <f>IF(Data!I25=0,"",Data!I25)</f>
      </c>
      <c r="J18" s="22">
        <f>IF(Data!J25=0,"",Data!J25)</f>
        <v>0.1</v>
      </c>
      <c r="K18" s="22">
        <f>IF(Data!K25=0,"",Data!K25)</f>
      </c>
      <c r="L18" s="22">
        <f>IF(Data!L25=0,"",Data!L25)</f>
      </c>
      <c r="M18" s="22">
        <f>IF(Data!M25=0,"",Data!M25)</f>
      </c>
      <c r="N18" s="22">
        <f>IF(Data!N25=0,"",Data!N25)</f>
      </c>
      <c r="O18" s="22">
        <f>IF(Data!O25=0,"",Data!O25)</f>
      </c>
      <c r="P18" s="22">
        <f>IF(Data!P25=0,"",Data!P25)</f>
      </c>
      <c r="Q18" s="22">
        <f>IF(Data!Q25=0,"",Data!Q25)</f>
      </c>
      <c r="R18" s="22">
        <f>IF(Data!R25=0,"",Data!R25)</f>
      </c>
      <c r="S18" s="22">
        <f>IF(Data!S25=0,"",Data!S25)</f>
      </c>
      <c r="T18" s="22">
        <f>IF(Data!T25=0,"",Data!T25)</f>
      </c>
      <c r="U18" s="22">
        <f>IF(Data!U25=0,"",Data!U25)</f>
      </c>
      <c r="V18" s="22">
        <f>IF(Data!V25=0,"",Data!V25)</f>
      </c>
      <c r="W18" s="22">
        <f>IF(Data!W25=0,"",Data!W25)</f>
      </c>
      <c r="X18" s="22">
        <f>IF(Data!X25=0,"",Data!X25)</f>
      </c>
      <c r="Y18" s="22">
        <f>IF(Data!Y25=0,"",Data!Y25)</f>
      </c>
      <c r="Z18" s="22">
        <f>IF(Data!Z25=0,"",Data!Z25)</f>
      </c>
      <c r="AA18" s="22">
        <f>IF(Data!AA25=0,"",Data!AA25)</f>
      </c>
      <c r="AB18" s="22">
        <f>IF(Data!AB25=0,"",Data!AB25)</f>
      </c>
      <c r="AC18" s="22">
        <f>IF(Data!AC25=0,"",Data!AC25)</f>
      </c>
      <c r="AD18" s="22">
        <f>IF(Data!AD25=0,"",Data!AD25)</f>
      </c>
      <c r="AE18" s="22">
        <f>IF(Data!AE25=0,"",Data!AE25)</f>
      </c>
      <c r="AF18" s="22">
        <f>IF(Data!AF25=0,"",Data!AF25)</f>
      </c>
      <c r="AG18" s="22">
        <f>IF(Data!AG25=0,"",Data!AG25)</f>
      </c>
      <c r="AH18" s="22">
        <f>IF(Data!AH25=0,"",Data!AH25)</f>
      </c>
      <c r="AI18" s="22">
        <f>IF(Data!AI25=0,"",Data!AI25)</f>
      </c>
      <c r="AJ18" s="22">
        <f>IF(Data!AJ25=0,"",Data!AJ25)</f>
      </c>
      <c r="AK18" s="22">
        <f>IF(Data!AK25=0,"",Data!AK25)</f>
      </c>
      <c r="AL18" s="22">
        <f>IF(Data!AL25=0,"",Data!AL25)</f>
      </c>
      <c r="AM18" s="22">
        <f>IF(Data!AM25=0,"",Data!AM25)</f>
      </c>
      <c r="AN18" s="22">
        <f>IF(Data!AN25=0,"",Data!AN25)</f>
      </c>
      <c r="AO18" s="22">
        <f>IF(Data!AO25=0,"",Data!AO25)</f>
      </c>
      <c r="AP18" s="22">
        <f>IF(Data!AP25=0,"",Data!AP25)</f>
      </c>
      <c r="AQ18" s="22">
        <f>IF(Data!AQ25=0,"",Data!AQ25)</f>
      </c>
      <c r="AR18" s="22">
        <f>IF(Data!AR25=0,"",Data!AR25)</f>
      </c>
      <c r="AS18" s="22">
        <f>IF(Data!AS25=0,"",Data!AS25)</f>
      </c>
      <c r="AT18" s="22">
        <f>IF(Data!AT25=0,"",Data!AT25)</f>
      </c>
      <c r="AU18" s="22">
        <f>IF(Data!AU25=0,"",Data!AU25)</f>
      </c>
      <c r="AV18" s="22">
        <f>IF(Data!AV25=0,"",Data!AV25)</f>
      </c>
      <c r="AW18" s="22">
        <f>IF(Data!AW25=0,"",Data!AW25)</f>
      </c>
      <c r="AX18" s="22">
        <f>IF(Data!AX25=0,"",Data!AX25)</f>
      </c>
      <c r="AY18" s="22">
        <f>IF(Data!AY25=0,"",Data!AY25)</f>
      </c>
      <c r="AZ18" s="22">
        <f>IF(Data!AZ25=0,"",Data!AZ25)</f>
      </c>
      <c r="BA18" s="22">
        <f>IF(Data!BA25=0,"",Data!BA25)</f>
      </c>
      <c r="BB18" s="22">
        <f>IF(Data!BB25=0,"",Data!BB25)</f>
      </c>
      <c r="BC18" s="22">
        <f>IF(Data!BC25=0,"",Data!BC25)</f>
      </c>
      <c r="BD18" s="22">
        <f>IF(Data!BD25=0,"",Data!BD25)</f>
      </c>
      <c r="BE18" s="22">
        <f>IF(Data!BE25=0,"",Data!BE25)</f>
      </c>
      <c r="BF18" s="22">
        <f>IF(Data!BF25=0,"",Data!BF25)</f>
      </c>
      <c r="BG18" s="22">
        <f>IF(Data!BG25=0,"",Data!BG25)</f>
      </c>
      <c r="BH18" s="22">
        <f>IF(Data!BH25=0,"",Data!BH25)</f>
      </c>
      <c r="BI18" s="22">
        <f>IF(Data!BI25=0,"",Data!BI25)</f>
      </c>
      <c r="BJ18" s="22">
        <f>IF(Data!BJ25=0,"",Data!BJ25)</f>
      </c>
      <c r="BK18" s="22">
        <f>IF(Data!BK25=0,"",Data!BK25)</f>
      </c>
      <c r="BL18" s="22">
        <f>IF(Data!BL25=0,"",Data!BL25)</f>
      </c>
      <c r="BM18" s="22">
        <f>IF(Data!BM25=0,"",Data!BM25)</f>
      </c>
      <c r="BN18" s="22">
        <f>IF(Data!BN25=0,"",Data!BN25)</f>
      </c>
      <c r="BO18" s="22">
        <f>IF(Data!BO25=0,"",Data!BO25)</f>
      </c>
      <c r="BP18" s="22">
        <f>IF(Data!BP25=0,"",Data!BP25)</f>
      </c>
      <c r="BQ18" s="22">
        <f>IF(Data!BQ25=0,"",Data!BQ25)</f>
      </c>
      <c r="BR18" s="22">
        <f>IF(Data!BR25=0,"",Data!BR25)</f>
      </c>
      <c r="BS18" s="22">
        <f>IF(Data!BS25=0,"",Data!BS25)</f>
      </c>
      <c r="BT18" s="22">
        <f>IF(Data!BT25=0,"",Data!BT25)</f>
      </c>
      <c r="BU18" s="22">
        <f>IF(Data!BU25=0,"",Data!BU25)</f>
      </c>
      <c r="BV18" s="22">
        <f>IF(Data!BV25=0,"",Data!BV25)</f>
      </c>
      <c r="BW18" s="22">
        <f>IF(Data!BW25=0,"",Data!BW25)</f>
      </c>
      <c r="BX18" s="22">
        <f>IF(Data!BX25=0,"",Data!BX25)</f>
      </c>
      <c r="BY18" s="22">
        <f>IF(Data!BY25=0,"",Data!BY25)</f>
      </c>
      <c r="BZ18" s="22">
        <f>IF(Data!BZ25=0,"",Data!BZ25)</f>
      </c>
      <c r="CA18" s="22">
        <f>IF(Data!CA25=0,"",Data!CA25)</f>
      </c>
      <c r="CB18" s="22">
        <f>IF(Data!CB25=0,"",Data!CB25)</f>
      </c>
      <c r="CC18" s="22">
        <f>IF(Data!CC25=0,"",Data!CC25)</f>
      </c>
      <c r="CD18" s="22">
        <f>IF(Data!CD25=0,"",Data!CD25)</f>
      </c>
      <c r="CE18" s="22">
        <f>IF(Data!CE25=0,"",Data!CE25)</f>
      </c>
      <c r="CF18" s="22">
        <f>IF(Data!CF25=0,"",Data!CF25)</f>
      </c>
      <c r="CG18" s="22">
        <f>IF(Data!CG25=0,"",Data!CG25)</f>
      </c>
      <c r="CH18" s="22">
        <f>IF(Data!CH25=0,"",Data!CH25)</f>
      </c>
      <c r="CI18" s="22">
        <f>IF(Data!CI25=0,"",Data!CI25)</f>
      </c>
      <c r="CJ18" s="22">
        <f>IF(Data!CJ25=0,"",Data!CJ25)</f>
      </c>
      <c r="CK18" s="22">
        <f>IF(Data!CK25=0,"",Data!CK25)</f>
      </c>
      <c r="CL18" s="22">
        <f>IF(Data!CL25=0,"",Data!CL25)</f>
      </c>
      <c r="CM18" s="22">
        <f>IF(Data!CM25=0,"",Data!CM25)</f>
      </c>
      <c r="CN18" s="22">
        <f>IF(Data!CN25=0,"",Data!CN25)</f>
      </c>
      <c r="CO18" s="22">
        <f>IF(Data!CO25=0,"",Data!CO25)</f>
      </c>
      <c r="CP18" s="22">
        <f>IF(Data!CP25=0,"",Data!CP25)</f>
      </c>
      <c r="CQ18" s="22">
        <f>IF(Data!CQ25=0,"",Data!CQ25)</f>
      </c>
      <c r="CR18" s="22">
        <f>IF(Data!CR25=0,"",Data!CR25)</f>
      </c>
      <c r="CS18" s="22">
        <f>IF(Data!CS25=0,"",Data!CS25)</f>
      </c>
      <c r="CT18" s="22">
        <f>IF(Data!CT25=0,"",Data!CT25)</f>
      </c>
      <c r="CU18" s="22">
        <f>IF(Data!CU25=0,"",Data!CU25)</f>
      </c>
      <c r="CV18" s="22">
        <f>IF(Data!CV25=0,"",Data!CV25)</f>
      </c>
      <c r="CW18" s="22">
        <f>IF(Data!CW25=0,"",Data!CW25)</f>
      </c>
      <c r="CX18" s="22">
        <f>IF(Data!CX25=0,"",Data!CX25)</f>
      </c>
      <c r="CY18" s="22">
        <f>IF(Data!CY25=0,"",Data!CY25)</f>
      </c>
      <c r="CZ18" s="22">
        <f>IF(Data!CZ25=0,"",Data!CZ25)</f>
      </c>
      <c r="DA18" s="22">
        <f>IF(Data!DA25=0,"",Data!DA25)</f>
      </c>
      <c r="DB18" s="22">
        <f>IF(Data!DB25=0,"",Data!DB25)</f>
      </c>
      <c r="DC18" s="22">
        <f>IF(Data!DC25=0,"",Data!DC25)</f>
      </c>
      <c r="DD18" s="22">
        <f>IF(Data!DD25=0,"",Data!DD25)</f>
      </c>
      <c r="DE18" s="22">
        <f>IF(Data!DE25=0,"",Data!DE25)</f>
      </c>
      <c r="DF18" s="22">
        <f>IF(Data!DF25=0,"",Data!DF25)</f>
      </c>
      <c r="DG18" s="22">
        <f>IF(Data!DG25=0,"",Data!DG25)</f>
      </c>
      <c r="DH18" s="22">
        <f>IF(Data!DH25=0,"",Data!DH25)</f>
      </c>
      <c r="DI18" s="22">
        <f>IF(Data!DI25=0,"",Data!DI25)</f>
      </c>
      <c r="DJ18" s="22">
        <f>IF(Data!DJ25=0,"",Data!DJ25)</f>
      </c>
      <c r="DK18" s="22">
        <f>IF(Data!DK25=0,"",Data!DK25)</f>
      </c>
      <c r="DL18" s="22">
        <f>IF(Data!DL25=0,"",Data!DL25)</f>
      </c>
      <c r="DM18" s="22">
        <f>IF(Data!DM25=0,"",Data!DM25)</f>
      </c>
      <c r="DN18" s="22">
        <f>IF(Data!DN25=0,"",Data!DN25)</f>
      </c>
      <c r="DO18" s="22">
        <f>IF(Data!DO25=0,"",Data!DO25)</f>
      </c>
      <c r="DP18" s="22">
        <f>IF(Data!DP25=0,"",Data!DP25)</f>
      </c>
      <c r="DQ18" s="22">
        <f>IF(Data!DQ25=0,"",Data!DQ25)</f>
      </c>
      <c r="DR18" s="22">
        <f>IF(Data!DR25=0,"",Data!DR25)</f>
      </c>
      <c r="DS18" s="22">
        <f>IF(Data!DS25=0,"",Data!DS25)</f>
      </c>
      <c r="DT18" s="22">
        <f>IF(Data!DT25=0,"",Data!DT25)</f>
      </c>
      <c r="DU18" s="22">
        <f>IF(Data!DU25=0,"",Data!DU25)</f>
      </c>
    </row>
    <row r="19" spans="1:125" ht="19.5" customHeight="1">
      <c r="A19" s="13" t="s">
        <v>83</v>
      </c>
      <c r="B19" s="16" t="s">
        <v>62</v>
      </c>
      <c r="C19" s="13" t="s">
        <v>74</v>
      </c>
      <c r="D19" s="20">
        <f>IF(Data!D26=0,"",Data!D26)</f>
        <v>0.0003</v>
      </c>
      <c r="E19" s="20">
        <f>IF(Data!E26=0,"",Data!E26)</f>
        <v>-0.0001</v>
      </c>
      <c r="F19" s="20">
        <f>IF(Data!F26=0,"",Data!F26)</f>
        <v>0.0003</v>
      </c>
      <c r="G19" s="20">
        <f>IF(Data!G26=0,"",Data!G26)</f>
        <v>0.0007</v>
      </c>
      <c r="H19" s="20">
        <f>IF(Data!H26=0,"",Data!H26)</f>
        <v>-0.0001</v>
      </c>
      <c r="I19" s="20">
        <f>IF(Data!I26=0,"",Data!I26)</f>
      </c>
      <c r="J19" s="20">
        <f>IF(Data!J26=0,"",Data!J26)</f>
        <v>0.13</v>
      </c>
      <c r="K19" s="20">
        <f>IF(Data!K26=0,"",Data!K26)</f>
      </c>
      <c r="L19" s="20">
        <f>IF(Data!L26=0,"",Data!L26)</f>
      </c>
      <c r="M19" s="20">
        <f>IF(Data!M26=0,"",Data!M26)</f>
      </c>
      <c r="N19" s="20">
        <f>IF(Data!N26=0,"",Data!N26)</f>
      </c>
      <c r="O19" s="20">
        <f>IF(Data!O26=0,"",Data!O26)</f>
      </c>
      <c r="P19" s="20">
        <f>IF(Data!P26=0,"",Data!P26)</f>
      </c>
      <c r="Q19" s="20">
        <f>IF(Data!Q26=0,"",Data!Q26)</f>
      </c>
      <c r="R19" s="20">
        <f>IF(Data!R26=0,"",Data!R26)</f>
      </c>
      <c r="S19" s="20">
        <f>IF(Data!S26=0,"",Data!S26)</f>
      </c>
      <c r="T19" s="20">
        <f>IF(Data!T26=0,"",Data!T26)</f>
      </c>
      <c r="U19" s="20">
        <f>IF(Data!U26=0,"",Data!U26)</f>
      </c>
      <c r="V19" s="20">
        <f>IF(Data!V26=0,"",Data!V26)</f>
      </c>
      <c r="W19" s="20">
        <f>IF(Data!W26=0,"",Data!W26)</f>
      </c>
      <c r="X19" s="20">
        <f>IF(Data!X26=0,"",Data!X26)</f>
      </c>
      <c r="Y19" s="20">
        <f>IF(Data!Y26=0,"",Data!Y26)</f>
      </c>
      <c r="Z19" s="20">
        <f>IF(Data!Z26=0,"",Data!Z26)</f>
      </c>
      <c r="AA19" s="20">
        <f>IF(Data!AA26=0,"",Data!AA26)</f>
      </c>
      <c r="AB19" s="20">
        <f>IF(Data!AB26=0,"",Data!AB26)</f>
      </c>
      <c r="AC19" s="20">
        <f>IF(Data!AC26=0,"",Data!AC26)</f>
      </c>
      <c r="AD19" s="20">
        <f>IF(Data!AD26=0,"",Data!AD26)</f>
      </c>
      <c r="AE19" s="20">
        <f>IF(Data!AE26=0,"",Data!AE26)</f>
      </c>
      <c r="AF19" s="20">
        <f>IF(Data!AF26=0,"",Data!AF26)</f>
      </c>
      <c r="AG19" s="20">
        <f>IF(Data!AG26=0,"",Data!AG26)</f>
      </c>
      <c r="AH19" s="20">
        <f>IF(Data!AH26=0,"",Data!AH26)</f>
      </c>
      <c r="AI19" s="20">
        <f>IF(Data!AI26=0,"",Data!AI26)</f>
      </c>
      <c r="AJ19" s="20">
        <f>IF(Data!AJ26=0,"",Data!AJ26)</f>
      </c>
      <c r="AK19" s="20">
        <f>IF(Data!AK26=0,"",Data!AK26)</f>
      </c>
      <c r="AL19" s="20">
        <f>IF(Data!AL26=0,"",Data!AL26)</f>
      </c>
      <c r="AM19" s="20">
        <f>IF(Data!AM26=0,"",Data!AM26)</f>
      </c>
      <c r="AN19" s="20">
        <f>IF(Data!AN26=0,"",Data!AN26)</f>
      </c>
      <c r="AO19" s="20">
        <f>IF(Data!AO26=0,"",Data!AO26)</f>
      </c>
      <c r="AP19" s="20">
        <f>IF(Data!AP26=0,"",Data!AP26)</f>
      </c>
      <c r="AQ19" s="20">
        <f>IF(Data!AQ26=0,"",Data!AQ26)</f>
      </c>
      <c r="AR19" s="20">
        <f>IF(Data!AR26=0,"",Data!AR26)</f>
      </c>
      <c r="AS19" s="20">
        <f>IF(Data!AS26=0,"",Data!AS26)</f>
      </c>
      <c r="AT19" s="20">
        <f>IF(Data!AT26=0,"",Data!AT26)</f>
      </c>
      <c r="AU19" s="20">
        <f>IF(Data!AU26=0,"",Data!AU26)</f>
      </c>
      <c r="AV19" s="20">
        <f>IF(Data!AV26=0,"",Data!AV26)</f>
      </c>
      <c r="AW19" s="20">
        <f>IF(Data!AW26=0,"",Data!AW26)</f>
      </c>
      <c r="AX19" s="20">
        <f>IF(Data!AX26=0,"",Data!AX26)</f>
      </c>
      <c r="AY19" s="20">
        <f>IF(Data!AY26=0,"",Data!AY26)</f>
      </c>
      <c r="AZ19" s="20">
        <f>IF(Data!AZ26=0,"",Data!AZ26)</f>
      </c>
      <c r="BA19" s="20">
        <f>IF(Data!BA26=0,"",Data!BA26)</f>
      </c>
      <c r="BB19" s="20">
        <f>IF(Data!BB26=0,"",Data!BB26)</f>
      </c>
      <c r="BC19" s="20">
        <f>IF(Data!BC26=0,"",Data!BC26)</f>
      </c>
      <c r="BD19" s="20">
        <f>IF(Data!BD26=0,"",Data!BD26)</f>
      </c>
      <c r="BE19" s="20">
        <f>IF(Data!BE26=0,"",Data!BE26)</f>
      </c>
      <c r="BF19" s="20">
        <f>IF(Data!BF26=0,"",Data!BF26)</f>
      </c>
      <c r="BG19" s="20">
        <f>IF(Data!BG26=0,"",Data!BG26)</f>
      </c>
      <c r="BH19" s="20">
        <f>IF(Data!BH26=0,"",Data!BH26)</f>
      </c>
      <c r="BI19" s="20">
        <f>IF(Data!BI26=0,"",Data!BI26)</f>
      </c>
      <c r="BJ19" s="20">
        <f>IF(Data!BJ26=0,"",Data!BJ26)</f>
      </c>
      <c r="BK19" s="20">
        <f>IF(Data!BK26=0,"",Data!BK26)</f>
      </c>
      <c r="BL19" s="20">
        <f>IF(Data!BL26=0,"",Data!BL26)</f>
      </c>
      <c r="BM19" s="20">
        <f>IF(Data!BM26=0,"",Data!BM26)</f>
      </c>
      <c r="BN19" s="20">
        <f>IF(Data!BN26=0,"",Data!BN26)</f>
      </c>
      <c r="BO19" s="20">
        <f>IF(Data!BO26=0,"",Data!BO26)</f>
      </c>
      <c r="BP19" s="20">
        <f>IF(Data!BP26=0,"",Data!BP26)</f>
      </c>
      <c r="BQ19" s="20">
        <f>IF(Data!BQ26=0,"",Data!BQ26)</f>
      </c>
      <c r="BR19" s="20">
        <f>IF(Data!BR26=0,"",Data!BR26)</f>
      </c>
      <c r="BS19" s="20">
        <f>IF(Data!BS26=0,"",Data!BS26)</f>
      </c>
      <c r="BT19" s="20">
        <f>IF(Data!BT26=0,"",Data!BT26)</f>
      </c>
      <c r="BU19" s="20">
        <f>IF(Data!BU26=0,"",Data!BU26)</f>
      </c>
      <c r="BV19" s="20">
        <f>IF(Data!BV26=0,"",Data!BV26)</f>
      </c>
      <c r="BW19" s="20">
        <f>IF(Data!BW26=0,"",Data!BW26)</f>
      </c>
      <c r="BX19" s="20">
        <f>IF(Data!BX26=0,"",Data!BX26)</f>
      </c>
      <c r="BY19" s="20">
        <f>IF(Data!BY26=0,"",Data!BY26)</f>
      </c>
      <c r="BZ19" s="20">
        <f>IF(Data!BZ26=0,"",Data!BZ26)</f>
      </c>
      <c r="CA19" s="20">
        <f>IF(Data!CA26=0,"",Data!CA26)</f>
      </c>
      <c r="CB19" s="20">
        <f>IF(Data!CB26=0,"",Data!CB26)</f>
      </c>
      <c r="CC19" s="20">
        <f>IF(Data!CC26=0,"",Data!CC26)</f>
      </c>
      <c r="CD19" s="20">
        <f>IF(Data!CD26=0,"",Data!CD26)</f>
      </c>
      <c r="CE19" s="20">
        <f>IF(Data!CE26=0,"",Data!CE26)</f>
      </c>
      <c r="CF19" s="20">
        <f>IF(Data!CF26=0,"",Data!CF26)</f>
      </c>
      <c r="CG19" s="20">
        <f>IF(Data!CG26=0,"",Data!CG26)</f>
      </c>
      <c r="CH19" s="20">
        <f>IF(Data!CH26=0,"",Data!CH26)</f>
      </c>
      <c r="CI19" s="20">
        <f>IF(Data!CI26=0,"",Data!CI26)</f>
      </c>
      <c r="CJ19" s="20">
        <f>IF(Data!CJ26=0,"",Data!CJ26)</f>
      </c>
      <c r="CK19" s="20">
        <f>IF(Data!CK26=0,"",Data!CK26)</f>
      </c>
      <c r="CL19" s="20">
        <f>IF(Data!CL26=0,"",Data!CL26)</f>
      </c>
      <c r="CM19" s="20">
        <f>IF(Data!CM26=0,"",Data!CM26)</f>
      </c>
      <c r="CN19" s="20">
        <f>IF(Data!CN26=0,"",Data!CN26)</f>
      </c>
      <c r="CO19" s="20">
        <f>IF(Data!CO26=0,"",Data!CO26)</f>
      </c>
      <c r="CP19" s="20">
        <f>IF(Data!CP26=0,"",Data!CP26)</f>
      </c>
      <c r="CQ19" s="20">
        <f>IF(Data!CQ26=0,"",Data!CQ26)</f>
      </c>
      <c r="CR19" s="20">
        <f>IF(Data!CR26=0,"",Data!CR26)</f>
      </c>
      <c r="CS19" s="20">
        <f>IF(Data!CS26=0,"",Data!CS26)</f>
      </c>
      <c r="CT19" s="20">
        <f>IF(Data!CT26=0,"",Data!CT26)</f>
      </c>
      <c r="CU19" s="20">
        <f>IF(Data!CU26=0,"",Data!CU26)</f>
      </c>
      <c r="CV19" s="20">
        <f>IF(Data!CV26=0,"",Data!CV26)</f>
      </c>
      <c r="CW19" s="20">
        <f>IF(Data!CW26=0,"",Data!CW26)</f>
      </c>
      <c r="CX19" s="20">
        <f>IF(Data!CX26=0,"",Data!CX26)</f>
      </c>
      <c r="CY19" s="20">
        <f>IF(Data!CY26=0,"",Data!CY26)</f>
      </c>
      <c r="CZ19" s="20">
        <f>IF(Data!CZ26=0,"",Data!CZ26)</f>
      </c>
      <c r="DA19" s="20">
        <f>IF(Data!DA26=0,"",Data!DA26)</f>
      </c>
      <c r="DB19" s="20">
        <f>IF(Data!DB26=0,"",Data!DB26)</f>
      </c>
      <c r="DC19" s="20">
        <f>IF(Data!DC26=0,"",Data!DC26)</f>
      </c>
      <c r="DD19" s="20">
        <f>IF(Data!DD26=0,"",Data!DD26)</f>
      </c>
      <c r="DE19" s="20">
        <f>IF(Data!DE26=0,"",Data!DE26)</f>
      </c>
      <c r="DF19" s="20">
        <f>IF(Data!DF26=0,"",Data!DF26)</f>
      </c>
      <c r="DG19" s="20">
        <f>IF(Data!DG26=0,"",Data!DG26)</f>
      </c>
      <c r="DH19" s="20">
        <f>IF(Data!DH26=0,"",Data!DH26)</f>
      </c>
      <c r="DI19" s="20">
        <f>IF(Data!DI26=0,"",Data!DI26)</f>
      </c>
      <c r="DJ19" s="20">
        <f>IF(Data!DJ26=0,"",Data!DJ26)</f>
      </c>
      <c r="DK19" s="20">
        <f>IF(Data!DK26=0,"",Data!DK26)</f>
      </c>
      <c r="DL19" s="20">
        <f>IF(Data!DL26=0,"",Data!DL26)</f>
      </c>
      <c r="DM19" s="20">
        <f>IF(Data!DM26=0,"",Data!DM26)</f>
      </c>
      <c r="DN19" s="20">
        <f>IF(Data!DN26=0,"",Data!DN26)</f>
      </c>
      <c r="DO19" s="20">
        <f>IF(Data!DO26=0,"",Data!DO26)</f>
      </c>
      <c r="DP19" s="20">
        <f>IF(Data!DP26=0,"",Data!DP26)</f>
      </c>
      <c r="DQ19" s="20">
        <f>IF(Data!DQ26=0,"",Data!DQ26)</f>
      </c>
      <c r="DR19" s="20">
        <f>IF(Data!DR26=0,"",Data!DR26)</f>
      </c>
      <c r="DS19" s="20">
        <f>IF(Data!DS26=0,"",Data!DS26)</f>
      </c>
      <c r="DT19" s="20">
        <f>IF(Data!DT26=0,"",Data!DT26)</f>
      </c>
      <c r="DU19" s="20">
        <f>IF(Data!DU26=0,"",Data!DU26)</f>
      </c>
    </row>
    <row r="20" spans="1:125" ht="19.5" customHeight="1">
      <c r="A20" s="13" t="s">
        <v>81</v>
      </c>
      <c r="B20" s="16" t="s">
        <v>61</v>
      </c>
      <c r="C20" s="13"/>
      <c r="D20" s="22">
        <f>IF(Data!D27=0,"",Data!D27)</f>
        <v>1.12</v>
      </c>
      <c r="E20" s="22">
        <f>IF(Data!E27=0,"",Data!E27)</f>
        <v>1.03</v>
      </c>
      <c r="F20" s="22">
        <f>IF(Data!F27=0,"",Data!F27)</f>
        <v>1.34</v>
      </c>
      <c r="G20" s="22">
        <f>IF(Data!G27=0,"",Data!G27)</f>
        <v>1.4</v>
      </c>
      <c r="H20" s="22">
        <f>IF(Data!H27=0,"",Data!H27)</f>
        <v>1.13</v>
      </c>
      <c r="I20" s="22">
        <f>IF(Data!I27=0,"",Data!I27)</f>
      </c>
      <c r="J20" s="22">
        <f>IF(Data!J27=0,"",Data!J27)</f>
        <v>1</v>
      </c>
      <c r="K20" s="22">
        <f>IF(Data!K27=0,"",Data!K27)</f>
      </c>
      <c r="L20" s="22">
        <f>IF(Data!L27=0,"",Data!L27)</f>
      </c>
      <c r="M20" s="22">
        <f>IF(Data!M27=0,"",Data!M27)</f>
      </c>
      <c r="N20" s="22">
        <f>IF(Data!N27=0,"",Data!N27)</f>
      </c>
      <c r="O20" s="22">
        <f>IF(Data!O27=0,"",Data!O27)</f>
      </c>
      <c r="P20" s="22">
        <f>IF(Data!P27=0,"",Data!P27)</f>
      </c>
      <c r="Q20" s="22">
        <f>IF(Data!Q27=0,"",Data!Q27)</f>
      </c>
      <c r="R20" s="22">
        <f>IF(Data!R27=0,"",Data!R27)</f>
      </c>
      <c r="S20" s="22">
        <f>IF(Data!S27=0,"",Data!S27)</f>
      </c>
      <c r="T20" s="22">
        <f>IF(Data!T27=0,"",Data!T27)</f>
      </c>
      <c r="U20" s="22">
        <f>IF(Data!U27=0,"",Data!U27)</f>
      </c>
      <c r="V20" s="22">
        <f>IF(Data!V27=0,"",Data!V27)</f>
      </c>
      <c r="W20" s="22">
        <f>IF(Data!W27=0,"",Data!W27)</f>
      </c>
      <c r="X20" s="22">
        <f>IF(Data!X27=0,"",Data!X27)</f>
      </c>
      <c r="Y20" s="22">
        <f>IF(Data!Y27=0,"",Data!Y27)</f>
      </c>
      <c r="Z20" s="22">
        <f>IF(Data!Z27=0,"",Data!Z27)</f>
      </c>
      <c r="AA20" s="22">
        <f>IF(Data!AA27=0,"",Data!AA27)</f>
      </c>
      <c r="AB20" s="22">
        <f>IF(Data!AB27=0,"",Data!AB27)</f>
      </c>
      <c r="AC20" s="22">
        <f>IF(Data!AC27=0,"",Data!AC27)</f>
      </c>
      <c r="AD20" s="22">
        <f>IF(Data!AD27=0,"",Data!AD27)</f>
      </c>
      <c r="AE20" s="22">
        <f>IF(Data!AE27=0,"",Data!AE27)</f>
      </c>
      <c r="AF20" s="22">
        <f>IF(Data!AF27=0,"",Data!AF27)</f>
      </c>
      <c r="AG20" s="22">
        <f>IF(Data!AG27=0,"",Data!AG27)</f>
      </c>
      <c r="AH20" s="22">
        <f>IF(Data!AH27=0,"",Data!AH27)</f>
      </c>
      <c r="AI20" s="22">
        <f>IF(Data!AI27=0,"",Data!AI27)</f>
      </c>
      <c r="AJ20" s="22">
        <f>IF(Data!AJ27=0,"",Data!AJ27)</f>
      </c>
      <c r="AK20" s="22">
        <f>IF(Data!AK27=0,"",Data!AK27)</f>
      </c>
      <c r="AL20" s="22">
        <f>IF(Data!AL27=0,"",Data!AL27)</f>
      </c>
      <c r="AM20" s="22">
        <f>IF(Data!AM27=0,"",Data!AM27)</f>
      </c>
      <c r="AN20" s="22">
        <f>IF(Data!AN27=0,"",Data!AN27)</f>
      </c>
      <c r="AO20" s="22">
        <f>IF(Data!AO27=0,"",Data!AO27)</f>
      </c>
      <c r="AP20" s="22">
        <f>IF(Data!AP27=0,"",Data!AP27)</f>
      </c>
      <c r="AQ20" s="22">
        <f>IF(Data!AQ27=0,"",Data!AQ27)</f>
      </c>
      <c r="AR20" s="22">
        <f>IF(Data!AR27=0,"",Data!AR27)</f>
      </c>
      <c r="AS20" s="22">
        <f>IF(Data!AS27=0,"",Data!AS27)</f>
      </c>
      <c r="AT20" s="22">
        <f>IF(Data!AT27=0,"",Data!AT27)</f>
      </c>
      <c r="AU20" s="22">
        <f>IF(Data!AU27=0,"",Data!AU27)</f>
      </c>
      <c r="AV20" s="22">
        <f>IF(Data!AV27=0,"",Data!AV27)</f>
      </c>
      <c r="AW20" s="22">
        <f>IF(Data!AW27=0,"",Data!AW27)</f>
      </c>
      <c r="AX20" s="22">
        <f>IF(Data!AX27=0,"",Data!AX27)</f>
      </c>
      <c r="AY20" s="22">
        <f>IF(Data!AY27=0,"",Data!AY27)</f>
      </c>
      <c r="AZ20" s="22">
        <f>IF(Data!AZ27=0,"",Data!AZ27)</f>
      </c>
      <c r="BA20" s="22">
        <f>IF(Data!BA27=0,"",Data!BA27)</f>
      </c>
      <c r="BB20" s="22">
        <f>IF(Data!BB27=0,"",Data!BB27)</f>
      </c>
      <c r="BC20" s="22">
        <f>IF(Data!BC27=0,"",Data!BC27)</f>
      </c>
      <c r="BD20" s="22">
        <f>IF(Data!BD27=0,"",Data!BD27)</f>
      </c>
      <c r="BE20" s="22">
        <f>IF(Data!BE27=0,"",Data!BE27)</f>
      </c>
      <c r="BF20" s="22">
        <f>IF(Data!BF27=0,"",Data!BF27)</f>
      </c>
      <c r="BG20" s="22">
        <f>IF(Data!BG27=0,"",Data!BG27)</f>
      </c>
      <c r="BH20" s="22">
        <f>IF(Data!BH27=0,"",Data!BH27)</f>
      </c>
      <c r="BI20" s="22">
        <f>IF(Data!BI27=0,"",Data!BI27)</f>
      </c>
      <c r="BJ20" s="22">
        <f>IF(Data!BJ27=0,"",Data!BJ27)</f>
      </c>
      <c r="BK20" s="22">
        <f>IF(Data!BK27=0,"",Data!BK27)</f>
      </c>
      <c r="BL20" s="22">
        <f>IF(Data!BL27=0,"",Data!BL27)</f>
      </c>
      <c r="BM20" s="22">
        <f>IF(Data!BM27=0,"",Data!BM27)</f>
      </c>
      <c r="BN20" s="22">
        <f>IF(Data!BN27=0,"",Data!BN27)</f>
      </c>
      <c r="BO20" s="22">
        <f>IF(Data!BO27=0,"",Data!BO27)</f>
      </c>
      <c r="BP20" s="22">
        <f>IF(Data!BP27=0,"",Data!BP27)</f>
      </c>
      <c r="BQ20" s="22">
        <f>IF(Data!BQ27=0,"",Data!BQ27)</f>
      </c>
      <c r="BR20" s="22">
        <f>IF(Data!BR27=0,"",Data!BR27)</f>
      </c>
      <c r="BS20" s="22">
        <f>IF(Data!BS27=0,"",Data!BS27)</f>
      </c>
      <c r="BT20" s="22">
        <f>IF(Data!BT27=0,"",Data!BT27)</f>
      </c>
      <c r="BU20" s="22">
        <f>IF(Data!BU27=0,"",Data!BU27)</f>
      </c>
      <c r="BV20" s="22">
        <f>IF(Data!BV27=0,"",Data!BV27)</f>
      </c>
      <c r="BW20" s="22">
        <f>IF(Data!BW27=0,"",Data!BW27)</f>
      </c>
      <c r="BX20" s="22">
        <f>IF(Data!BX27=0,"",Data!BX27)</f>
      </c>
      <c r="BY20" s="22">
        <f>IF(Data!BY27=0,"",Data!BY27)</f>
      </c>
      <c r="BZ20" s="22">
        <f>IF(Data!BZ27=0,"",Data!BZ27)</f>
      </c>
      <c r="CA20" s="22">
        <f>IF(Data!CA27=0,"",Data!CA27)</f>
      </c>
      <c r="CB20" s="22">
        <f>IF(Data!CB27=0,"",Data!CB27)</f>
      </c>
      <c r="CC20" s="22">
        <f>IF(Data!CC27=0,"",Data!CC27)</f>
      </c>
      <c r="CD20" s="22">
        <f>IF(Data!CD27=0,"",Data!CD27)</f>
      </c>
      <c r="CE20" s="22">
        <f>IF(Data!CE27=0,"",Data!CE27)</f>
      </c>
      <c r="CF20" s="22">
        <f>IF(Data!CF27=0,"",Data!CF27)</f>
      </c>
      <c r="CG20" s="22">
        <f>IF(Data!CG27=0,"",Data!CG27)</f>
      </c>
      <c r="CH20" s="22">
        <f>IF(Data!CH27=0,"",Data!CH27)</f>
      </c>
      <c r="CI20" s="22">
        <f>IF(Data!CI27=0,"",Data!CI27)</f>
      </c>
      <c r="CJ20" s="22">
        <f>IF(Data!CJ27=0,"",Data!CJ27)</f>
      </c>
      <c r="CK20" s="22">
        <f>IF(Data!CK27=0,"",Data!CK27)</f>
      </c>
      <c r="CL20" s="22">
        <f>IF(Data!CL27=0,"",Data!CL27)</f>
      </c>
      <c r="CM20" s="22">
        <f>IF(Data!CM27=0,"",Data!CM27)</f>
      </c>
      <c r="CN20" s="22">
        <f>IF(Data!CN27=0,"",Data!CN27)</f>
      </c>
      <c r="CO20" s="22">
        <f>IF(Data!CO27=0,"",Data!CO27)</f>
      </c>
      <c r="CP20" s="22">
        <f>IF(Data!CP27=0,"",Data!CP27)</f>
      </c>
      <c r="CQ20" s="22">
        <f>IF(Data!CQ27=0,"",Data!CQ27)</f>
      </c>
      <c r="CR20" s="22">
        <f>IF(Data!CR27=0,"",Data!CR27)</f>
      </c>
      <c r="CS20" s="22">
        <f>IF(Data!CS27=0,"",Data!CS27)</f>
      </c>
      <c r="CT20" s="22">
        <f>IF(Data!CT27=0,"",Data!CT27)</f>
      </c>
      <c r="CU20" s="22">
        <f>IF(Data!CU27=0,"",Data!CU27)</f>
      </c>
      <c r="CV20" s="22">
        <f>IF(Data!CV27=0,"",Data!CV27)</f>
      </c>
      <c r="CW20" s="22">
        <f>IF(Data!CW27=0,"",Data!CW27)</f>
      </c>
      <c r="CX20" s="22">
        <f>IF(Data!CX27=0,"",Data!CX27)</f>
      </c>
      <c r="CY20" s="22">
        <f>IF(Data!CY27=0,"",Data!CY27)</f>
      </c>
      <c r="CZ20" s="22">
        <f>IF(Data!CZ27=0,"",Data!CZ27)</f>
      </c>
      <c r="DA20" s="22">
        <f>IF(Data!DA27=0,"",Data!DA27)</f>
      </c>
      <c r="DB20" s="22">
        <f>IF(Data!DB27=0,"",Data!DB27)</f>
      </c>
      <c r="DC20" s="22">
        <f>IF(Data!DC27=0,"",Data!DC27)</f>
      </c>
      <c r="DD20" s="22">
        <f>IF(Data!DD27=0,"",Data!DD27)</f>
      </c>
      <c r="DE20" s="22">
        <f>IF(Data!DE27=0,"",Data!DE27)</f>
      </c>
      <c r="DF20" s="22">
        <f>IF(Data!DF27=0,"",Data!DF27)</f>
      </c>
      <c r="DG20" s="22">
        <f>IF(Data!DG27=0,"",Data!DG27)</f>
      </c>
      <c r="DH20" s="22">
        <f>IF(Data!DH27=0,"",Data!DH27)</f>
      </c>
      <c r="DI20" s="22">
        <f>IF(Data!DI27=0,"",Data!DI27)</f>
      </c>
      <c r="DJ20" s="22">
        <f>IF(Data!DJ27=0,"",Data!DJ27)</f>
      </c>
      <c r="DK20" s="22">
        <f>IF(Data!DK27=0,"",Data!DK27)</f>
      </c>
      <c r="DL20" s="22">
        <f>IF(Data!DL27=0,"",Data!DL27)</f>
      </c>
      <c r="DM20" s="22">
        <f>IF(Data!DM27=0,"",Data!DM27)</f>
      </c>
      <c r="DN20" s="22">
        <f>IF(Data!DN27=0,"",Data!DN27)</f>
      </c>
      <c r="DO20" s="22">
        <f>IF(Data!DO27=0,"",Data!DO27)</f>
      </c>
      <c r="DP20" s="22">
        <f>IF(Data!DP27=0,"",Data!DP27)</f>
      </c>
      <c r="DQ20" s="22">
        <f>IF(Data!DQ27=0,"",Data!DQ27)</f>
      </c>
      <c r="DR20" s="22">
        <f>IF(Data!DR27=0,"",Data!DR27)</f>
      </c>
      <c r="DS20" s="22">
        <f>IF(Data!DS27=0,"",Data!DS27)</f>
      </c>
      <c r="DT20" s="22">
        <f>IF(Data!DT27=0,"",Data!DT27)</f>
      </c>
      <c r="DU20" s="22">
        <f>IF(Data!DU27=0,"",Data!DU27)</f>
      </c>
    </row>
    <row r="21" spans="1:125" ht="19.5" customHeight="1">
      <c r="A21" s="13" t="s">
        <v>22</v>
      </c>
      <c r="B21" s="16" t="s">
        <v>61</v>
      </c>
      <c r="C21" s="16" t="s">
        <v>94</v>
      </c>
      <c r="D21">
        <v>0.89</v>
      </c>
      <c r="E21">
        <f>IF(Data!E28=0,"",Data!E28)</f>
        <v>1.19</v>
      </c>
      <c r="F21">
        <f>IF(Data!F28=0,"",Data!F28)</f>
        <v>1.03</v>
      </c>
      <c r="G21">
        <f>IF(Data!G28=0,"",Data!G28)</f>
        <v>0.98</v>
      </c>
      <c r="H21">
        <f>IF(Data!H28=0,"",Data!H28)</f>
        <v>0.924</v>
      </c>
      <c r="I21">
        <f>IF(Data!I28=0,"",Data!I28)</f>
        <v>1.1068</v>
      </c>
      <c r="J21">
        <f>IF(Data!J28=0,"",Data!J28)</f>
        <v>0.86</v>
      </c>
      <c r="K21">
        <f>IF(Data!K28=0,"",Data!K28)</f>
      </c>
      <c r="L21">
        <f>IF(Data!L28=0,"",Data!L28)</f>
      </c>
      <c r="M21">
        <f>IF(Data!M28=0,"",Data!M28)</f>
      </c>
      <c r="N21">
        <f>IF(Data!N28=0,"",Data!N28)</f>
      </c>
      <c r="O21">
        <f>IF(Data!O28=0,"",Data!O28)</f>
      </c>
      <c r="P21">
        <f>IF(Data!P28=0,"",Data!P28)</f>
      </c>
      <c r="Q21">
        <f>IF(Data!Q28=0,"",Data!Q28)</f>
      </c>
      <c r="R21">
        <f>IF(Data!R28=0,"",Data!R28)</f>
      </c>
      <c r="S21">
        <f>IF(Data!S28=0,"",Data!S28)</f>
      </c>
      <c r="T21">
        <f>IF(Data!T28=0,"",Data!T28)</f>
      </c>
      <c r="U21">
        <f>IF(Data!U28=0,"",Data!U28)</f>
      </c>
      <c r="V21">
        <f>IF(Data!V28=0,"",Data!V28)</f>
      </c>
      <c r="W21">
        <f>IF(Data!W28=0,"",Data!W28)</f>
      </c>
      <c r="X21">
        <f>IF(Data!X28=0,"",Data!X28)</f>
      </c>
      <c r="Y21">
        <f>IF(Data!Y28=0,"",Data!Y28)</f>
      </c>
      <c r="Z21">
        <f>IF(Data!Z28=0,"",Data!Z28)</f>
      </c>
      <c r="AA21">
        <f>IF(Data!AA28=0,"",Data!AA28)</f>
      </c>
      <c r="AB21">
        <f>IF(Data!AB28=0,"",Data!AB28)</f>
      </c>
      <c r="AC21">
        <f>IF(Data!AC28=0,"",Data!AC28)</f>
      </c>
      <c r="AD21">
        <f>IF(Data!AD28=0,"",Data!AD28)</f>
      </c>
      <c r="AE21">
        <f>IF(Data!AE28=0,"",Data!AE28)</f>
      </c>
      <c r="AF21">
        <f>IF(Data!AF28=0,"",Data!AF28)</f>
      </c>
      <c r="AG21">
        <f>IF(Data!AG28=0,"",Data!AG28)</f>
      </c>
      <c r="AH21">
        <f>IF(Data!AH28=0,"",Data!AH28)</f>
      </c>
      <c r="AI21">
        <f>IF(Data!AI28=0,"",Data!AI28)</f>
      </c>
      <c r="AJ21">
        <f>IF(Data!AJ28=0,"",Data!AJ28)</f>
      </c>
      <c r="AK21">
        <f>IF(Data!AK28=0,"",Data!AK28)</f>
      </c>
      <c r="AL21">
        <f>IF(Data!AL28=0,"",Data!AL28)</f>
      </c>
      <c r="AM21">
        <f>IF(Data!AM28=0,"",Data!AM28)</f>
      </c>
      <c r="AN21">
        <f>IF(Data!AN28=0,"",Data!AN28)</f>
      </c>
      <c r="AO21">
        <f>IF(Data!AO28=0,"",Data!AO28)</f>
      </c>
      <c r="AP21">
        <f>IF(Data!AP28=0,"",Data!AP28)</f>
      </c>
      <c r="AQ21">
        <f>IF(Data!AQ28=0,"",Data!AQ28)</f>
      </c>
      <c r="AR21">
        <f>IF(Data!AR28=0,"",Data!AR28)</f>
      </c>
      <c r="AS21">
        <f>IF(Data!AS28=0,"",Data!AS28)</f>
      </c>
      <c r="AT21">
        <f>IF(Data!AT28=0,"",Data!AT28)</f>
      </c>
      <c r="AU21">
        <f>IF(Data!AU28=0,"",Data!AU28)</f>
      </c>
      <c r="AV21">
        <f>IF(Data!AV28=0,"",Data!AV28)</f>
      </c>
      <c r="AW21">
        <f>IF(Data!AW28=0,"",Data!AW28)</f>
      </c>
      <c r="AX21">
        <f>IF(Data!AX28=0,"",Data!AX28)</f>
      </c>
      <c r="AY21">
        <f>IF(Data!AY28=0,"",Data!AY28)</f>
      </c>
      <c r="AZ21">
        <f>IF(Data!AZ28=0,"",Data!AZ28)</f>
      </c>
      <c r="BA21">
        <f>IF(Data!BA28=0,"",Data!BA28)</f>
      </c>
      <c r="BB21">
        <f>IF(Data!BB28=0,"",Data!BB28)</f>
      </c>
      <c r="BC21">
        <f>IF(Data!BC28=0,"",Data!BC28)</f>
      </c>
      <c r="BD21">
        <f>IF(Data!BD28=0,"",Data!BD28)</f>
      </c>
      <c r="BE21">
        <f>IF(Data!BE28=0,"",Data!BE28)</f>
      </c>
      <c r="BF21">
        <f>IF(Data!BF28=0,"",Data!BF28)</f>
      </c>
      <c r="BG21">
        <f>IF(Data!BG28=0,"",Data!BG28)</f>
      </c>
      <c r="BH21">
        <f>IF(Data!BH28=0,"",Data!BH28)</f>
      </c>
      <c r="BI21">
        <f>IF(Data!BI28=0,"",Data!BI28)</f>
      </c>
      <c r="BJ21">
        <f>IF(Data!BJ28=0,"",Data!BJ28)</f>
      </c>
      <c r="BK21">
        <f>IF(Data!BK28=0,"",Data!BK28)</f>
      </c>
      <c r="BL21">
        <f>IF(Data!BL28=0,"",Data!BL28)</f>
      </c>
      <c r="BM21">
        <f>IF(Data!BM28=0,"",Data!BM28)</f>
      </c>
      <c r="BN21">
        <f>IF(Data!BN28=0,"",Data!BN28)</f>
      </c>
      <c r="BO21">
        <f>IF(Data!BO28=0,"",Data!BO28)</f>
      </c>
      <c r="BP21">
        <f>IF(Data!BP28=0,"",Data!BP28)</f>
      </c>
      <c r="BQ21">
        <f>IF(Data!BQ28=0,"",Data!BQ28)</f>
      </c>
      <c r="BR21">
        <f>IF(Data!BR28=0,"",Data!BR28)</f>
      </c>
      <c r="BS21">
        <f>IF(Data!BS28=0,"",Data!BS28)</f>
      </c>
      <c r="BT21">
        <f>IF(Data!BT28=0,"",Data!BT28)</f>
      </c>
      <c r="BU21">
        <f>IF(Data!BU28=0,"",Data!BU28)</f>
      </c>
      <c r="BV21">
        <f>IF(Data!BV28=0,"",Data!BV28)</f>
      </c>
      <c r="BW21">
        <f>IF(Data!BW28=0,"",Data!BW28)</f>
      </c>
      <c r="BX21">
        <f>IF(Data!BX28=0,"",Data!BX28)</f>
      </c>
      <c r="BY21">
        <f>IF(Data!BY28=0,"",Data!BY28)</f>
      </c>
      <c r="BZ21">
        <f>IF(Data!BZ28=0,"",Data!BZ28)</f>
      </c>
      <c r="CA21">
        <f>IF(Data!CA28=0,"",Data!CA28)</f>
      </c>
      <c r="CB21">
        <f>IF(Data!CB28=0,"",Data!CB28)</f>
      </c>
      <c r="CC21">
        <f>IF(Data!CC28=0,"",Data!CC28)</f>
      </c>
      <c r="CD21">
        <f>IF(Data!CD28=0,"",Data!CD28)</f>
      </c>
      <c r="CE21">
        <f>IF(Data!CE28=0,"",Data!CE28)</f>
      </c>
      <c r="CF21">
        <f>IF(Data!CF28=0,"",Data!CF28)</f>
      </c>
      <c r="CG21">
        <f>IF(Data!CG28=0,"",Data!CG28)</f>
      </c>
      <c r="CH21">
        <f>IF(Data!CH28=0,"",Data!CH28)</f>
      </c>
      <c r="CI21">
        <f>IF(Data!CI28=0,"",Data!CI28)</f>
      </c>
      <c r="CJ21">
        <f>IF(Data!CJ28=0,"",Data!CJ28)</f>
      </c>
      <c r="CK21">
        <f>IF(Data!CK28=0,"",Data!CK28)</f>
      </c>
      <c r="CL21">
        <f>IF(Data!CL28=0,"",Data!CL28)</f>
      </c>
      <c r="CM21">
        <f>IF(Data!CM28=0,"",Data!CM28)</f>
      </c>
      <c r="CN21">
        <f>IF(Data!CN28=0,"",Data!CN28)</f>
      </c>
      <c r="CO21">
        <f>IF(Data!CO28=0,"",Data!CO28)</f>
      </c>
      <c r="CP21">
        <f>IF(Data!CP28=0,"",Data!CP28)</f>
      </c>
      <c r="CQ21">
        <f>IF(Data!CQ28=0,"",Data!CQ28)</f>
      </c>
      <c r="CR21">
        <f>IF(Data!CR28=0,"",Data!CR28)</f>
      </c>
      <c r="CS21">
        <f>IF(Data!CS28=0,"",Data!CS28)</f>
      </c>
      <c r="CT21">
        <f>IF(Data!CT28=0,"",Data!CT28)</f>
      </c>
      <c r="CU21">
        <f>IF(Data!CU28=0,"",Data!CU28)</f>
      </c>
      <c r="CV21">
        <f>IF(Data!CV28=0,"",Data!CV28)</f>
      </c>
      <c r="CW21">
        <f>IF(Data!CW28=0,"",Data!CW28)</f>
      </c>
      <c r="CX21">
        <f>IF(Data!CX28=0,"",Data!CX28)</f>
      </c>
      <c r="CY21">
        <f>IF(Data!CY28=0,"",Data!CY28)</f>
      </c>
      <c r="CZ21">
        <f>IF(Data!CZ28=0,"",Data!CZ28)</f>
      </c>
      <c r="DA21">
        <f>IF(Data!DA28=0,"",Data!DA28)</f>
      </c>
      <c r="DB21">
        <f>IF(Data!DB28=0,"",Data!DB28)</f>
      </c>
      <c r="DC21">
        <f>IF(Data!DC28=0,"",Data!DC28)</f>
      </c>
      <c r="DD21">
        <f>IF(Data!DD28=0,"",Data!DD28)</f>
      </c>
      <c r="DE21">
        <f>IF(Data!DE28=0,"",Data!DE28)</f>
      </c>
      <c r="DF21">
        <f>IF(Data!DF28=0,"",Data!DF28)</f>
      </c>
      <c r="DG21">
        <f>IF(Data!DG28=0,"",Data!DG28)</f>
      </c>
      <c r="DH21">
        <f>IF(Data!DH28=0,"",Data!DH28)</f>
      </c>
      <c r="DI21">
        <f>IF(Data!DI28=0,"",Data!DI28)</f>
      </c>
      <c r="DJ21">
        <f>IF(Data!DJ28=0,"",Data!DJ28)</f>
      </c>
      <c r="DK21">
        <f>IF(Data!DK28=0,"",Data!DK28)</f>
      </c>
      <c r="DL21">
        <f>IF(Data!DL28=0,"",Data!DL28)</f>
      </c>
      <c r="DM21">
        <f>IF(Data!DM28=0,"",Data!DM28)</f>
      </c>
      <c r="DN21">
        <f>IF(Data!DN28=0,"",Data!DN28)</f>
      </c>
      <c r="DO21">
        <f>IF(Data!DO28=0,"",Data!DO28)</f>
      </c>
      <c r="DP21">
        <f>IF(Data!DP28=0,"",Data!DP28)</f>
      </c>
      <c r="DQ21">
        <f>IF(Data!DQ28=0,"",Data!DQ28)</f>
      </c>
      <c r="DR21">
        <f>IF(Data!DR28=0,"",Data!DR28)</f>
      </c>
      <c r="DS21">
        <f>IF(Data!DS28=0,"",Data!DS28)</f>
      </c>
      <c r="DT21">
        <f>IF(Data!DT28=0,"",Data!DT28)</f>
      </c>
      <c r="DU21">
        <f>IF(Data!DU28=0,"",Data!DU28)</f>
      </c>
    </row>
    <row r="22" spans="1:125" ht="19.5" customHeight="1">
      <c r="A22" s="13" t="s">
        <v>379</v>
      </c>
      <c r="B22" s="16" t="s">
        <v>381</v>
      </c>
      <c r="C22" s="16" t="s">
        <v>380</v>
      </c>
      <c r="D22" s="40">
        <f>IF(Data!D29=0,"",Data!D29/Output!D24)</f>
        <v>0.00020055158507377774</v>
      </c>
      <c r="E22" s="40">
        <f>IF(Data!E29=0,"",Data!E29/Output!E24)</f>
      </c>
      <c r="F22" s="40">
        <f>IF(Data!F29=0,"",Data!F29/Output!F24)</f>
      </c>
      <c r="G22" s="40">
        <f>IF(Data!G29=0,"",Data!G29/Output!G24)</f>
      </c>
      <c r="H22" s="40">
        <f>IF(Data!H29=0,"",Data!H29/Output!H24)</f>
      </c>
      <c r="I22" s="40">
        <f>IF(Data!I29=0,"",Data!I29/Output!I24)</f>
      </c>
      <c r="J22" s="40">
        <f>IF(Data!J29=0,"",Data!J29/Output!J24)</f>
        <v>1.5267094980272326E-05</v>
      </c>
      <c r="K22" s="40">
        <f>IF(Data!K29=0,"",Data!K29/Output!K24)</f>
      </c>
      <c r="L22" s="40">
        <f>IF(Data!L29=0,"",Data!L29/Output!L24)</f>
      </c>
      <c r="M22" s="40">
        <f>IF(Data!M29=0,"",Data!M29/Output!M24)</f>
      </c>
      <c r="N22" s="40">
        <f>IF(Data!N29=0,"",Data!N29/Output!N24)</f>
      </c>
      <c r="O22" s="40">
        <f>IF(Data!O29=0,"",Data!O29/Output!O24)</f>
      </c>
      <c r="P22" s="40">
        <f>IF(Data!P29=0,"",Data!P29/Output!P24)</f>
      </c>
      <c r="Q22" s="40">
        <f>IF(Data!Q29=0,"",Data!Q29/Output!Q24)</f>
      </c>
      <c r="R22" s="40">
        <f>IF(Data!R29=0,"",Data!R29/Output!R24)</f>
      </c>
      <c r="S22" s="40">
        <f>IF(Data!S29=0,"",Data!S29/Output!S24)</f>
      </c>
      <c r="T22" s="40">
        <f>IF(Data!T29=0,"",Data!T29/Output!T24)</f>
      </c>
      <c r="U22" s="40">
        <f>IF(Data!U29=0,"",Data!U29/Output!U24)</f>
      </c>
      <c r="V22" s="40">
        <f>IF(Data!V29=0,"",Data!V29/Output!V24)</f>
      </c>
      <c r="W22" s="40">
        <f>IF(Data!W29=0,"",Data!W29/Output!W24)</f>
      </c>
      <c r="X22" s="40">
        <f>IF(Data!X29=0,"",Data!X29/Output!X24)</f>
      </c>
      <c r="Y22" s="40">
        <f>IF(Data!Y29=0,"",Data!Y29/Output!Y24)</f>
      </c>
      <c r="Z22" s="40">
        <f>IF(Data!Z29=0,"",Data!Z29/Output!Z24)</f>
      </c>
      <c r="AA22" s="40">
        <f>IF(Data!AA29=0,"",Data!AA29/Output!AA24)</f>
      </c>
      <c r="AB22" s="40">
        <f>IF(Data!AB29=0,"",Data!AB29/Output!AB24)</f>
      </c>
      <c r="AC22" s="40">
        <f>IF(Data!AC29=0,"",Data!AC29/Output!AC24)</f>
      </c>
      <c r="AD22" s="40">
        <f>IF(Data!AD29=0,"",Data!AD29/Output!AD24)</f>
      </c>
      <c r="AE22" s="40">
        <f>IF(Data!AE29=0,"",Data!AE29/Output!AE24)</f>
      </c>
      <c r="AF22" s="40">
        <f>IF(Data!AF29=0,"",Data!AF29/Output!AF24)</f>
      </c>
      <c r="AG22" s="40">
        <f>IF(Data!AG29=0,"",Data!AG29/Output!AG24)</f>
      </c>
      <c r="AH22" s="40">
        <f>IF(Data!AH29=0,"",Data!AH29/Output!AH24)</f>
      </c>
      <c r="AI22" s="40">
        <f>IF(Data!AI29=0,"",Data!AI29/Output!AI24)</f>
      </c>
      <c r="AJ22" s="40">
        <f>IF(Data!AJ29=0,"",Data!AJ29/Output!AJ24)</f>
      </c>
      <c r="AK22" s="40">
        <f>IF(Data!AK29=0,"",Data!AK29/Output!AK24)</f>
      </c>
      <c r="AL22" s="40">
        <f>IF(Data!AL29=0,"",Data!AL29/Output!AL24)</f>
      </c>
      <c r="AM22" s="40">
        <f>IF(Data!AM29=0,"",Data!AM29/Output!AM24)</f>
      </c>
      <c r="AN22" s="40">
        <f>IF(Data!AN29=0,"",Data!AN29/Output!AN24)</f>
      </c>
      <c r="AO22" s="40">
        <f>IF(Data!AO29=0,"",Data!AO29/Output!AO24)</f>
      </c>
      <c r="AP22" s="40">
        <f>IF(Data!AP29=0,"",Data!AP29/Output!AP24)</f>
      </c>
      <c r="AQ22" s="40">
        <f>IF(Data!AQ29=0,"",Data!AQ29/Output!AQ24)</f>
      </c>
      <c r="AR22" s="40">
        <f>IF(Data!AR29=0,"",Data!AR29/Output!AR24)</f>
      </c>
      <c r="AS22" s="40">
        <f>IF(Data!AS29=0,"",Data!AS29/Output!AS24)</f>
      </c>
      <c r="AT22" s="40">
        <f>IF(Data!AT29=0,"",Data!AT29/Output!AT24)</f>
      </c>
      <c r="AU22" s="40">
        <f>IF(Data!AU29=0,"",Data!AU29/Output!AU24)</f>
      </c>
      <c r="AV22" s="40">
        <f>IF(Data!AV29=0,"",Data!AV29/Output!AV24)</f>
      </c>
      <c r="AW22" s="40">
        <f>IF(Data!AW29=0,"",Data!AW29/Output!AW24)</f>
      </c>
      <c r="AX22" s="40">
        <f>IF(Data!AX29=0,"",Data!AX29/Output!AX24)</f>
      </c>
      <c r="AY22" s="40">
        <f>IF(Data!AY29=0,"",Data!AY29/Output!AY24)</f>
      </c>
      <c r="AZ22" s="40">
        <f>IF(Data!AZ29=0,"",Data!AZ29/Output!AZ24)</f>
      </c>
      <c r="BA22" s="40">
        <f>IF(Data!BA29=0,"",Data!BA29/Output!BA24)</f>
      </c>
      <c r="BB22" s="40">
        <f>IF(Data!BB29=0,"",Data!BB29/Output!BB24)</f>
      </c>
      <c r="BC22" s="40">
        <f>IF(Data!BC29=0,"",Data!BC29/Output!BC24)</f>
      </c>
      <c r="BD22" s="40">
        <f>IF(Data!BD29=0,"",Data!BD29/Output!BD24)</f>
      </c>
      <c r="BE22" s="40">
        <f>IF(Data!BE29=0,"",Data!BE29/Output!BE24)</f>
      </c>
      <c r="BF22" s="40">
        <f>IF(Data!BF29=0,"",Data!BF29/Output!BF24)</f>
      </c>
      <c r="BG22" s="40">
        <f>IF(Data!BG29=0,"",Data!BG29/Output!BG24)</f>
      </c>
      <c r="BH22" s="40">
        <f>IF(Data!BH29=0,"",Data!BH29/Output!BH24)</f>
      </c>
      <c r="BI22" s="40">
        <f>IF(Data!BI29=0,"",Data!BI29/Output!BI24)</f>
      </c>
      <c r="BJ22" s="40">
        <f>IF(Data!BJ29=0,"",Data!BJ29/Output!BJ24)</f>
      </c>
      <c r="BK22" s="40">
        <f>IF(Data!BK29=0,"",Data!BK29/Output!BK24)</f>
      </c>
      <c r="BL22" s="40">
        <f>IF(Data!BL29=0,"",Data!BL29/Output!BL24)</f>
      </c>
      <c r="BM22" s="40">
        <f>IF(Data!BM29=0,"",Data!BM29/Output!BM24)</f>
      </c>
      <c r="BN22" s="40">
        <f>IF(Data!BN29=0,"",Data!BN29/Output!BN24)</f>
      </c>
      <c r="BO22" s="40">
        <f>IF(Data!BO29=0,"",Data!BO29/Output!BO24)</f>
      </c>
      <c r="BP22" s="40">
        <f>IF(Data!BP29=0,"",Data!BP29/Output!BP24)</f>
      </c>
      <c r="BQ22" s="40">
        <f>IF(Data!BQ29=0,"",Data!BQ29/Output!BQ24)</f>
      </c>
      <c r="BR22" s="40">
        <f>IF(Data!BR29=0,"",Data!BR29/Output!BR24)</f>
      </c>
      <c r="BS22" s="40">
        <f>IF(Data!BS29=0,"",Data!BS29/Output!BS24)</f>
      </c>
      <c r="BT22" s="40">
        <f>IF(Data!BT29=0,"",Data!BT29/Output!BT24)</f>
      </c>
      <c r="BU22" s="40">
        <f>IF(Data!BU29=0,"",Data!BU29/Output!BU24)</f>
      </c>
      <c r="BV22" s="40">
        <f>IF(Data!BV29=0,"",Data!BV29/Output!BV24)</f>
      </c>
      <c r="BW22" s="40">
        <f>IF(Data!BW29=0,"",Data!BW29/Output!BW24)</f>
      </c>
      <c r="BX22" s="40">
        <f>IF(Data!BX29=0,"",Data!BX29/Output!BX24)</f>
      </c>
      <c r="BY22" s="40">
        <f>IF(Data!BY29=0,"",Data!BY29/Output!BY24)</f>
      </c>
      <c r="BZ22" s="40">
        <f>IF(Data!BZ29=0,"",Data!BZ29/Output!BZ24)</f>
      </c>
      <c r="CA22" s="40">
        <f>IF(Data!CA29=0,"",Data!CA29/Output!CA24)</f>
      </c>
      <c r="CB22" s="40">
        <f>IF(Data!CB29=0,"",Data!CB29/Output!CB24)</f>
      </c>
      <c r="CC22" s="40">
        <f>IF(Data!CC29=0,"",Data!CC29/Output!CC24)</f>
      </c>
      <c r="CD22" s="40">
        <f>IF(Data!CD29=0,"",Data!CD29/Output!CD24)</f>
      </c>
      <c r="CE22" s="40">
        <f>IF(Data!CE29=0,"",Data!CE29/Output!CE24)</f>
      </c>
      <c r="CF22" s="40">
        <f>IF(Data!CF29=0,"",Data!CF29/Output!CF24)</f>
      </c>
      <c r="CG22" s="40">
        <f>IF(Data!CG29=0,"",Data!CG29/Output!CG24)</f>
      </c>
      <c r="CH22" s="40">
        <f>IF(Data!CH29=0,"",Data!CH29/Output!CH24)</f>
      </c>
      <c r="CI22" s="40">
        <f>IF(Data!CI29=0,"",Data!CI29/Output!CI24)</f>
      </c>
      <c r="CJ22" s="40">
        <f>IF(Data!CJ29=0,"",Data!CJ29/Output!CJ24)</f>
      </c>
      <c r="CK22" s="40">
        <f>IF(Data!CK29=0,"",Data!CK29/Output!CK24)</f>
      </c>
      <c r="CL22" s="40">
        <f>IF(Data!CL29=0,"",Data!CL29/Output!CL24)</f>
      </c>
      <c r="CM22" s="40">
        <f>IF(Data!CM29=0,"",Data!CM29/Output!CM24)</f>
      </c>
      <c r="CN22" s="40">
        <f>IF(Data!CN29=0,"",Data!CN29/Output!CN24)</f>
      </c>
      <c r="CO22" s="40">
        <f>IF(Data!CO29=0,"",Data!CO29/Output!CO24)</f>
      </c>
      <c r="CP22" s="40">
        <f>IF(Data!CP29=0,"",Data!CP29/Output!CP24)</f>
      </c>
      <c r="CQ22" s="40">
        <f>IF(Data!CQ29=0,"",Data!CQ29/Output!CQ24)</f>
      </c>
      <c r="CR22" s="40">
        <f>IF(Data!CR29=0,"",Data!CR29/Output!CR24)</f>
      </c>
      <c r="CS22" s="40">
        <f>IF(Data!CS29=0,"",Data!CS29/Output!CS24)</f>
      </c>
      <c r="CT22" s="40">
        <f>IF(Data!CT29=0,"",Data!CT29/Output!CT24)</f>
      </c>
      <c r="CU22" s="40">
        <f>IF(Data!CU29=0,"",Data!CU29/Output!CU24)</f>
      </c>
      <c r="CV22" s="40">
        <f>IF(Data!CV29=0,"",Data!CV29/Output!CV24)</f>
      </c>
      <c r="CW22" s="40">
        <f>IF(Data!CW29=0,"",Data!CW29/Output!CW24)</f>
      </c>
      <c r="CX22" s="40">
        <f>IF(Data!CX29=0,"",Data!CX29/Output!CX24)</f>
      </c>
      <c r="CY22" s="40">
        <f>IF(Data!CY29=0,"",Data!CY29/Output!CY24)</f>
      </c>
      <c r="CZ22" s="40">
        <f>IF(Data!CZ29=0,"",Data!CZ29/Output!CZ24)</f>
      </c>
      <c r="DA22" s="40">
        <f>IF(Data!DA29=0,"",Data!DA29/Output!DA24)</f>
      </c>
      <c r="DB22" s="40">
        <f>IF(Data!DB29=0,"",Data!DB29/Output!DB24)</f>
      </c>
      <c r="DC22" s="40">
        <f>IF(Data!DC29=0,"",Data!DC29/Output!DC24)</f>
      </c>
      <c r="DD22" s="40">
        <f>IF(Data!DD29=0,"",Data!DD29/Output!DD24)</f>
      </c>
      <c r="DE22" s="40">
        <f>IF(Data!DE29=0,"",Data!DE29/Output!DE24)</f>
      </c>
      <c r="DF22" s="40">
        <f>IF(Data!DF29=0,"",Data!DF29/Output!DF24)</f>
      </c>
      <c r="DG22" s="40">
        <f>IF(Data!DG29=0,"",Data!DG29/Output!DG24)</f>
      </c>
      <c r="DH22" s="40">
        <f>IF(Data!DH29=0,"",Data!DH29/Output!DH24)</f>
      </c>
      <c r="DI22" s="40">
        <f>IF(Data!DI29=0,"",Data!DI29/Output!DI24)</f>
      </c>
      <c r="DJ22" s="40">
        <f>IF(Data!DJ29=0,"",Data!DJ29/Output!DJ24)</f>
      </c>
      <c r="DK22" s="40">
        <f>IF(Data!DK29=0,"",Data!DK29/Output!DK24)</f>
      </c>
      <c r="DL22" s="40">
        <f>IF(Data!DL29=0,"",Data!DL29/Output!DL24)</f>
      </c>
      <c r="DM22" s="40">
        <f>IF(Data!DM29=0,"",Data!DM29/Output!DM24)</f>
      </c>
      <c r="DN22" s="40">
        <f>IF(Data!DN29=0,"",Data!DN29/Output!DN24)</f>
      </c>
      <c r="DO22" s="40">
        <f>IF(Data!DO29=0,"",Data!DO29/Output!DO24)</f>
      </c>
      <c r="DP22" s="40">
        <f>IF(Data!DP29=0,"",Data!DP29/Output!DP24)</f>
      </c>
      <c r="DQ22" s="40">
        <f>IF(Data!DQ29=0,"",Data!DQ29/Output!DQ24)</f>
      </c>
      <c r="DR22" s="40">
        <f>IF(Data!DR29=0,"",Data!DR29/Output!DR24)</f>
      </c>
      <c r="DS22" s="40">
        <f>IF(Data!DS29=0,"",Data!DS29/Output!DS24)</f>
      </c>
      <c r="DT22" s="40">
        <f>IF(Data!DT29=0,"",Data!DT29/Output!DT24)</f>
      </c>
      <c r="DU22" s="40">
        <f>IF(Data!DU29=0,"",Data!DU29/Output!DU24)</f>
      </c>
    </row>
    <row r="23" spans="1:125" ht="19.5" customHeight="1">
      <c r="A23" s="13"/>
      <c r="B23" s="16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</row>
    <row r="24" spans="1:125" ht="19.5" customHeight="1">
      <c r="A24" s="13" t="s">
        <v>19</v>
      </c>
      <c r="B24" s="16" t="s">
        <v>410</v>
      </c>
      <c r="C24" s="13"/>
      <c r="D24" s="2">
        <f>(Data!D18+Data!D19)/2</f>
        <v>1465.9569999999999</v>
      </c>
      <c r="E24" s="2">
        <f>(Data!E18+Data!E19)/2</f>
        <v>1558.9164999999998</v>
      </c>
      <c r="F24" s="2">
        <f>(Data!F18+Data!F19)/2</f>
        <v>1328.8890000000001</v>
      </c>
      <c r="G24" s="2">
        <f>(Data!G18+Data!G19)/2</f>
        <v>1138.2313450000001</v>
      </c>
      <c r="H24" s="2">
        <f>(Data!H18+Data!H19)/2</f>
        <v>3015.0135</v>
      </c>
      <c r="I24" s="2">
        <f>(Data!I18+Data!I19)/2</f>
        <v>2819.647</v>
      </c>
      <c r="J24" s="2">
        <f>(Data!J18+Data!J19)/2</f>
        <v>19322.602</v>
      </c>
      <c r="K24" s="2">
        <f>(Data!K18+Data!K19)/2</f>
        <v>0</v>
      </c>
      <c r="L24" s="2">
        <f>(Data!L18+Data!L19)/2</f>
        <v>0</v>
      </c>
      <c r="M24" s="2">
        <f>(Data!M18+Data!M19)/2</f>
        <v>0</v>
      </c>
      <c r="N24" s="2">
        <f>(Data!N18+Data!N19)/2</f>
        <v>0</v>
      </c>
      <c r="O24" s="2">
        <f>(Data!O18+Data!O19)/2</f>
        <v>0</v>
      </c>
      <c r="P24" s="2">
        <f>(Data!P18+Data!P19)/2</f>
        <v>0</v>
      </c>
      <c r="Q24" s="2">
        <f>(Data!Q18+Data!Q19)/2</f>
        <v>0</v>
      </c>
      <c r="R24" s="2">
        <f>(Data!R18+Data!R19)/2</f>
        <v>0</v>
      </c>
      <c r="S24" s="2">
        <f>(Data!S18+Data!S19)/2</f>
        <v>0</v>
      </c>
      <c r="T24" s="2">
        <f>(Data!T18+Data!T19)/2</f>
        <v>0</v>
      </c>
      <c r="U24" s="2">
        <f>(Data!U18+Data!U19)/2</f>
        <v>0</v>
      </c>
      <c r="V24" s="2">
        <f>(Data!V18+Data!V19)/2</f>
        <v>0</v>
      </c>
      <c r="W24" s="2">
        <f>(Data!W18+Data!W19)/2</f>
        <v>0</v>
      </c>
      <c r="X24" s="2">
        <f>(Data!X18+Data!X19)/2</f>
        <v>0</v>
      </c>
      <c r="Y24" s="2">
        <f>(Data!Y18+Data!Y19)/2</f>
        <v>0</v>
      </c>
      <c r="Z24" s="2">
        <f>(Data!Z18+Data!Z19)/2</f>
        <v>0</v>
      </c>
      <c r="AA24" s="2">
        <f>(Data!AA18+Data!AA19)/2</f>
        <v>0</v>
      </c>
      <c r="AB24" s="2">
        <f>(Data!AB18+Data!AB19)/2</f>
        <v>0</v>
      </c>
      <c r="AC24" s="2">
        <f>(Data!AC18+Data!AC19)/2</f>
        <v>0</v>
      </c>
      <c r="AD24" s="2">
        <f>(Data!AD18+Data!AD19)/2</f>
        <v>0</v>
      </c>
      <c r="AE24" s="2">
        <f>(Data!AE18+Data!AE19)/2</f>
        <v>0</v>
      </c>
      <c r="AF24" s="2">
        <f>(Data!AF18+Data!AF19)/2</f>
        <v>0</v>
      </c>
      <c r="AG24" s="2">
        <f>(Data!AG18+Data!AG19)/2</f>
        <v>0</v>
      </c>
      <c r="AH24" s="2">
        <f>(Data!AH18+Data!AH19)/2</f>
        <v>0</v>
      </c>
      <c r="AI24" s="2">
        <f>(Data!AI18+Data!AI19)/2</f>
        <v>0</v>
      </c>
      <c r="AJ24" s="2">
        <f>(Data!AJ18+Data!AJ19)/2</f>
        <v>0</v>
      </c>
      <c r="AK24" s="2">
        <f>(Data!AK18+Data!AK19)/2</f>
        <v>0</v>
      </c>
      <c r="AL24" s="2">
        <f>(Data!AL18+Data!AL19)/2</f>
        <v>0</v>
      </c>
      <c r="AM24" s="2">
        <f>(Data!AM18+Data!AM19)/2</f>
        <v>0</v>
      </c>
      <c r="AN24" s="2">
        <f>(Data!AN18+Data!AN19)/2</f>
        <v>0</v>
      </c>
      <c r="AO24" s="2">
        <f>(Data!AO18+Data!AO19)/2</f>
        <v>0</v>
      </c>
      <c r="AP24" s="2">
        <f>(Data!AP18+Data!AP19)/2</f>
        <v>0</v>
      </c>
      <c r="AQ24" s="2">
        <f>(Data!AQ18+Data!AQ19)/2</f>
        <v>0</v>
      </c>
      <c r="AR24" s="2">
        <f>(Data!AR18+Data!AR19)/2</f>
        <v>0</v>
      </c>
      <c r="AS24" s="2">
        <f>(Data!AS18+Data!AS19)/2</f>
        <v>0</v>
      </c>
      <c r="AT24" s="2">
        <f>(Data!AT18+Data!AT19)/2</f>
        <v>0</v>
      </c>
      <c r="AU24" s="2">
        <f>(Data!AU18+Data!AU19)/2</f>
        <v>0</v>
      </c>
      <c r="AV24" s="2">
        <f>(Data!AV18+Data!AV19)/2</f>
        <v>0</v>
      </c>
      <c r="AW24" s="2">
        <f>(Data!AW18+Data!AW19)/2</f>
        <v>0</v>
      </c>
      <c r="AX24" s="2">
        <f>(Data!AX18+Data!AX19)/2</f>
        <v>0</v>
      </c>
      <c r="AY24" s="2">
        <f>(Data!AY18+Data!AY19)/2</f>
        <v>0</v>
      </c>
      <c r="AZ24" s="2">
        <f>(Data!AZ18+Data!AZ19)/2</f>
        <v>0</v>
      </c>
      <c r="BA24" s="2">
        <f>(Data!BA18+Data!BA19)/2</f>
        <v>0</v>
      </c>
      <c r="BB24" s="2">
        <f>(Data!BB18+Data!BB19)/2</f>
        <v>0</v>
      </c>
      <c r="BC24" s="2">
        <f>(Data!BC18+Data!BC19)/2</f>
        <v>0</v>
      </c>
      <c r="BD24" s="2">
        <f>(Data!BD18+Data!BD19)/2</f>
        <v>0</v>
      </c>
      <c r="BE24" s="2">
        <f>(Data!BE18+Data!BE19)/2</f>
        <v>0</v>
      </c>
      <c r="BF24" s="2">
        <f>(Data!BF18+Data!BF19)/2</f>
        <v>0</v>
      </c>
      <c r="BG24" s="2">
        <f>(Data!BG18+Data!BG19)/2</f>
        <v>0</v>
      </c>
      <c r="BH24" s="2">
        <f>(Data!BH18+Data!BH19)/2</f>
        <v>0</v>
      </c>
      <c r="BI24" s="2">
        <f>(Data!BI18+Data!BI19)/2</f>
        <v>0</v>
      </c>
      <c r="BJ24" s="2">
        <f>(Data!BJ18+Data!BJ19)/2</f>
        <v>0</v>
      </c>
      <c r="BK24" s="2">
        <f>(Data!BK18+Data!BK19)/2</f>
        <v>0</v>
      </c>
      <c r="BL24" s="2">
        <f>(Data!BL18+Data!BL19)/2</f>
        <v>0</v>
      </c>
      <c r="BM24" s="2">
        <f>(Data!BM18+Data!BM19)/2</f>
        <v>0</v>
      </c>
      <c r="BN24" s="2">
        <f>(Data!BN18+Data!BN19)/2</f>
        <v>0</v>
      </c>
      <c r="BO24" s="2">
        <f>(Data!BO18+Data!BO19)/2</f>
        <v>0</v>
      </c>
      <c r="BP24" s="2">
        <f>(Data!BP18+Data!BP19)/2</f>
        <v>0</v>
      </c>
      <c r="BQ24" s="2">
        <f>(Data!BQ18+Data!BQ19)/2</f>
        <v>0</v>
      </c>
      <c r="BR24" s="2">
        <f>(Data!BR18+Data!BR19)/2</f>
        <v>0</v>
      </c>
      <c r="BS24" s="2">
        <f>(Data!BS18+Data!BS19)/2</f>
        <v>0</v>
      </c>
      <c r="BT24" s="2">
        <f>(Data!BT18+Data!BT19)/2</f>
        <v>0</v>
      </c>
      <c r="BU24" s="2">
        <f>(Data!BU18+Data!BU19)/2</f>
        <v>0</v>
      </c>
      <c r="BV24" s="2">
        <f>(Data!BV18+Data!BV19)/2</f>
        <v>0</v>
      </c>
      <c r="BW24" s="2">
        <f>(Data!BW18+Data!BW19)/2</f>
        <v>0</v>
      </c>
      <c r="BX24" s="2">
        <f>(Data!BX18+Data!BX19)/2</f>
        <v>0</v>
      </c>
      <c r="BY24" s="2">
        <f>(Data!BY18+Data!BY19)/2</f>
        <v>0</v>
      </c>
      <c r="BZ24" s="2">
        <f>(Data!BZ18+Data!BZ19)/2</f>
        <v>0</v>
      </c>
      <c r="CA24" s="2">
        <f>(Data!CA18+Data!CA19)/2</f>
        <v>0</v>
      </c>
      <c r="CB24" s="2">
        <f>(Data!CB18+Data!CB19)/2</f>
        <v>0</v>
      </c>
      <c r="CC24" s="2">
        <f>(Data!CC18+Data!CC19)/2</f>
        <v>0</v>
      </c>
      <c r="CD24" s="2">
        <f>(Data!CD18+Data!CD19)/2</f>
        <v>0</v>
      </c>
      <c r="CE24" s="2">
        <f>(Data!CE18+Data!CE19)/2</f>
        <v>0</v>
      </c>
      <c r="CF24" s="2">
        <f>(Data!CF18+Data!CF19)/2</f>
        <v>0</v>
      </c>
      <c r="CG24" s="2">
        <f>(Data!CG18+Data!CG19)/2</f>
        <v>0</v>
      </c>
      <c r="CH24" s="2">
        <f>(Data!CH18+Data!CH19)/2</f>
        <v>0</v>
      </c>
      <c r="CI24" s="2">
        <f>(Data!CI18+Data!CI19)/2</f>
        <v>0</v>
      </c>
      <c r="CJ24" s="2">
        <f>(Data!CJ18+Data!CJ19)/2</f>
        <v>0</v>
      </c>
      <c r="CK24" s="2">
        <f>(Data!CK18+Data!CK19)/2</f>
        <v>0</v>
      </c>
      <c r="CL24" s="2">
        <f>(Data!CL18+Data!CL19)/2</f>
        <v>0</v>
      </c>
      <c r="CM24" s="2">
        <f>(Data!CM18+Data!CM19)/2</f>
        <v>0</v>
      </c>
      <c r="CN24" s="2">
        <f>(Data!CN18+Data!CN19)/2</f>
        <v>0</v>
      </c>
      <c r="CO24" s="2">
        <f>(Data!CO18+Data!CO19)/2</f>
        <v>0</v>
      </c>
      <c r="CP24" s="2">
        <f>(Data!CP18+Data!CP19)/2</f>
        <v>0</v>
      </c>
      <c r="CQ24" s="2">
        <f>(Data!CQ18+Data!CQ19)/2</f>
        <v>0</v>
      </c>
      <c r="CR24" s="2">
        <f>(Data!CR18+Data!CR19)/2</f>
        <v>0</v>
      </c>
      <c r="CS24" s="2">
        <f>(Data!CS18+Data!CS19)/2</f>
        <v>0</v>
      </c>
      <c r="CT24" s="2">
        <f>(Data!CT18+Data!CT19)/2</f>
        <v>0</v>
      </c>
      <c r="CU24" s="2">
        <f>(Data!CU18+Data!CU19)/2</f>
        <v>0</v>
      </c>
      <c r="CV24" s="2">
        <f>(Data!CV18+Data!CV19)/2</f>
        <v>0</v>
      </c>
      <c r="CW24" s="2">
        <f>(Data!CW18+Data!CW19)/2</f>
        <v>0</v>
      </c>
      <c r="CX24" s="2">
        <f>(Data!CX18+Data!CX19)/2</f>
        <v>0</v>
      </c>
      <c r="CY24" s="2">
        <f>(Data!CY18+Data!CY19)/2</f>
        <v>0</v>
      </c>
      <c r="CZ24" s="2">
        <f>(Data!CZ18+Data!CZ19)/2</f>
        <v>0</v>
      </c>
      <c r="DA24" s="2">
        <f>(Data!DA18+Data!DA19)/2</f>
        <v>0</v>
      </c>
      <c r="DB24" s="2">
        <f>(Data!DB18+Data!DB19)/2</f>
        <v>0</v>
      </c>
      <c r="DC24" s="2">
        <f>(Data!DC18+Data!DC19)/2</f>
        <v>0</v>
      </c>
      <c r="DD24" s="2">
        <f>(Data!DD18+Data!DD19)/2</f>
        <v>0</v>
      </c>
      <c r="DE24" s="2">
        <f>(Data!DE18+Data!DE19)/2</f>
        <v>0</v>
      </c>
      <c r="DF24" s="2">
        <f>(Data!DF18+Data!DF19)/2</f>
        <v>0</v>
      </c>
      <c r="DG24" s="2">
        <f>(Data!DG18+Data!DG19)/2</f>
        <v>0</v>
      </c>
      <c r="DH24" s="2">
        <f>(Data!DH18+Data!DH19)/2</f>
        <v>0</v>
      </c>
      <c r="DI24" s="2">
        <f>(Data!DI18+Data!DI19)/2</f>
        <v>0</v>
      </c>
      <c r="DJ24" s="2">
        <f>(Data!DJ18+Data!DJ19)/2</f>
        <v>0</v>
      </c>
      <c r="DK24" s="2">
        <f>(Data!DK18+Data!DK19)/2</f>
        <v>0</v>
      </c>
      <c r="DL24" s="2">
        <f>(Data!DL18+Data!DL19)/2</f>
        <v>0</v>
      </c>
      <c r="DM24" s="2">
        <f>(Data!DM18+Data!DM19)/2</f>
        <v>0</v>
      </c>
      <c r="DN24" s="2">
        <f>(Data!DN18+Data!DN19)/2</f>
        <v>0</v>
      </c>
      <c r="DO24" s="2">
        <f>(Data!DO18+Data!DO19)/2</f>
        <v>0</v>
      </c>
      <c r="DP24" s="2">
        <f>(Data!DP18+Data!DP19)/2</f>
        <v>0</v>
      </c>
      <c r="DQ24" s="2">
        <f>(Data!DQ18+Data!DQ19)/2</f>
        <v>0</v>
      </c>
      <c r="DR24" s="2">
        <f>(Data!DR18+Data!DR19)/2</f>
        <v>0</v>
      </c>
      <c r="DS24" s="2">
        <f>(Data!DS18+Data!DS19)/2</f>
        <v>0</v>
      </c>
      <c r="DT24" s="2">
        <f>(Data!DT18+Data!DT19)/2</f>
        <v>0</v>
      </c>
      <c r="DU24" s="2">
        <f>(Data!DU18+Data!DU19)/2</f>
        <v>0</v>
      </c>
    </row>
    <row r="25" spans="1:125" ht="19.5" customHeight="1">
      <c r="A25" s="13" t="s">
        <v>18</v>
      </c>
      <c r="B25" s="16" t="s">
        <v>411</v>
      </c>
      <c r="C25" s="13"/>
      <c r="D25" s="2">
        <f>(Data!D20+Data!D21)/2</f>
        <v>100.70574300000001</v>
      </c>
      <c r="E25" s="2">
        <f>(Data!E20+Data!E21)/2</f>
        <v>91.74000000000001</v>
      </c>
      <c r="F25" s="2">
        <f>(Data!F20+Data!F21)/2</f>
        <v>101.571</v>
      </c>
      <c r="G25" s="2">
        <f>(Data!G20+Data!G21)/2</f>
        <v>95.40395000000001</v>
      </c>
      <c r="H25" s="2">
        <f>(Data!H20+Data!H21)/2</f>
        <v>214.8015</v>
      </c>
      <c r="I25" s="2">
        <f>(Data!I20+Data!I21)/2</f>
        <v>303.5775</v>
      </c>
      <c r="J25" s="2">
        <f>(Data!J20+Data!J21)/2</f>
        <v>1475.5305</v>
      </c>
      <c r="K25" s="2">
        <f>(Data!K20+Data!K21)/2</f>
        <v>0</v>
      </c>
      <c r="L25" s="2">
        <f>(Data!L20+Data!L21)/2</f>
        <v>0</v>
      </c>
      <c r="M25" s="2">
        <f>(Data!M20+Data!M21)/2</f>
        <v>0</v>
      </c>
      <c r="N25" s="2">
        <f>(Data!N20+Data!N21)/2</f>
        <v>0</v>
      </c>
      <c r="O25" s="2">
        <f>(Data!O20+Data!O21)/2</f>
        <v>0</v>
      </c>
      <c r="P25" s="2">
        <f>(Data!P20+Data!P21)/2</f>
        <v>0</v>
      </c>
      <c r="Q25" s="2">
        <f>(Data!Q20+Data!Q21)/2</f>
        <v>0</v>
      </c>
      <c r="R25" s="2">
        <f>(Data!R20+Data!R21)/2</f>
        <v>0</v>
      </c>
      <c r="S25" s="2">
        <f>(Data!S20+Data!S21)/2</f>
        <v>0</v>
      </c>
      <c r="T25" s="2">
        <f>(Data!T20+Data!T21)/2</f>
        <v>0</v>
      </c>
      <c r="U25" s="2">
        <f>(Data!U20+Data!U21)/2</f>
        <v>0</v>
      </c>
      <c r="V25" s="2">
        <f>(Data!V20+Data!V21)/2</f>
        <v>0</v>
      </c>
      <c r="W25" s="2">
        <f>(Data!W20+Data!W21)/2</f>
        <v>0</v>
      </c>
      <c r="X25" s="2">
        <f>(Data!X20+Data!X21)/2</f>
        <v>0</v>
      </c>
      <c r="Y25" s="2">
        <f>(Data!Y20+Data!Y21)/2</f>
        <v>0</v>
      </c>
      <c r="Z25" s="2">
        <f>(Data!Z20+Data!Z21)/2</f>
        <v>0</v>
      </c>
      <c r="AA25" s="2">
        <f>(Data!AA20+Data!AA21)/2</f>
        <v>0</v>
      </c>
      <c r="AB25" s="2">
        <f>(Data!AB20+Data!AB21)/2</f>
        <v>0</v>
      </c>
      <c r="AC25" s="2">
        <f>(Data!AC20+Data!AC21)/2</f>
        <v>0</v>
      </c>
      <c r="AD25" s="2">
        <f>(Data!AD20+Data!AD21)/2</f>
        <v>0</v>
      </c>
      <c r="AE25" s="2">
        <f>(Data!AE20+Data!AE21)/2</f>
        <v>0</v>
      </c>
      <c r="AF25" s="2">
        <f>(Data!AF20+Data!AF21)/2</f>
        <v>0</v>
      </c>
      <c r="AG25" s="2">
        <f>(Data!AG20+Data!AG21)/2</f>
        <v>0</v>
      </c>
      <c r="AH25" s="2">
        <f>(Data!AH20+Data!AH21)/2</f>
        <v>0</v>
      </c>
      <c r="AI25" s="2">
        <f>(Data!AI20+Data!AI21)/2</f>
        <v>0</v>
      </c>
      <c r="AJ25" s="2">
        <f>(Data!AJ20+Data!AJ21)/2</f>
        <v>0</v>
      </c>
      <c r="AK25" s="2">
        <f>(Data!AK20+Data!AK21)/2</f>
        <v>0</v>
      </c>
      <c r="AL25" s="2">
        <f>(Data!AL20+Data!AL21)/2</f>
        <v>0</v>
      </c>
      <c r="AM25" s="2">
        <f>(Data!AM20+Data!AM21)/2</f>
        <v>0</v>
      </c>
      <c r="AN25" s="2">
        <f>(Data!AN20+Data!AN21)/2</f>
        <v>0</v>
      </c>
      <c r="AO25" s="2">
        <f>(Data!AO20+Data!AO21)/2</f>
        <v>0</v>
      </c>
      <c r="AP25" s="2">
        <f>(Data!AP20+Data!AP21)/2</f>
        <v>0</v>
      </c>
      <c r="AQ25" s="2">
        <f>(Data!AQ20+Data!AQ21)/2</f>
        <v>0</v>
      </c>
      <c r="AR25" s="2">
        <f>(Data!AR20+Data!AR21)/2</f>
        <v>0</v>
      </c>
      <c r="AS25" s="2">
        <f>(Data!AS20+Data!AS21)/2</f>
        <v>0</v>
      </c>
      <c r="AT25" s="2">
        <f>(Data!AT20+Data!AT21)/2</f>
        <v>0</v>
      </c>
      <c r="AU25" s="2">
        <f>(Data!AU20+Data!AU21)/2</f>
        <v>0</v>
      </c>
      <c r="AV25" s="2">
        <f>(Data!AV20+Data!AV21)/2</f>
        <v>0</v>
      </c>
      <c r="AW25" s="2">
        <f>(Data!AW20+Data!AW21)/2</f>
        <v>0</v>
      </c>
      <c r="AX25" s="2">
        <f>(Data!AX20+Data!AX21)/2</f>
        <v>0</v>
      </c>
      <c r="AY25" s="2">
        <f>(Data!AY20+Data!AY21)/2</f>
        <v>0</v>
      </c>
      <c r="AZ25" s="2">
        <f>(Data!AZ20+Data!AZ21)/2</f>
        <v>0</v>
      </c>
      <c r="BA25" s="2">
        <f>(Data!BA20+Data!BA21)/2</f>
        <v>0</v>
      </c>
      <c r="BB25" s="2">
        <f>(Data!BB20+Data!BB21)/2</f>
        <v>0</v>
      </c>
      <c r="BC25" s="2">
        <f>(Data!BC20+Data!BC21)/2</f>
        <v>0</v>
      </c>
      <c r="BD25" s="2">
        <f>(Data!BD20+Data!BD21)/2</f>
        <v>0</v>
      </c>
      <c r="BE25" s="2">
        <f>(Data!BE20+Data!BE21)/2</f>
        <v>0</v>
      </c>
      <c r="BF25" s="2">
        <f>(Data!BF20+Data!BF21)/2</f>
        <v>0</v>
      </c>
      <c r="BG25" s="2">
        <f>(Data!BG20+Data!BG21)/2</f>
        <v>0</v>
      </c>
      <c r="BH25" s="2">
        <f>(Data!BH20+Data!BH21)/2</f>
        <v>0</v>
      </c>
      <c r="BI25" s="2">
        <f>(Data!BI20+Data!BI21)/2</f>
        <v>0</v>
      </c>
      <c r="BJ25" s="2">
        <f>(Data!BJ20+Data!BJ21)/2</f>
        <v>0</v>
      </c>
      <c r="BK25" s="2">
        <f>(Data!BK20+Data!BK21)/2</f>
        <v>0</v>
      </c>
      <c r="BL25" s="2">
        <f>(Data!BL20+Data!BL21)/2</f>
        <v>0</v>
      </c>
      <c r="BM25" s="2">
        <f>(Data!BM20+Data!BM21)/2</f>
        <v>0</v>
      </c>
      <c r="BN25" s="2">
        <f>(Data!BN20+Data!BN21)/2</f>
        <v>0</v>
      </c>
      <c r="BO25" s="2">
        <f>(Data!BO20+Data!BO21)/2</f>
        <v>0</v>
      </c>
      <c r="BP25" s="2">
        <f>(Data!BP20+Data!BP21)/2</f>
        <v>0</v>
      </c>
      <c r="BQ25" s="2">
        <f>(Data!BQ20+Data!BQ21)/2</f>
        <v>0</v>
      </c>
      <c r="BR25" s="2">
        <f>(Data!BR20+Data!BR21)/2</f>
        <v>0</v>
      </c>
      <c r="BS25" s="2">
        <f>(Data!BS20+Data!BS21)/2</f>
        <v>0</v>
      </c>
      <c r="BT25" s="2">
        <f>(Data!BT20+Data!BT21)/2</f>
        <v>0</v>
      </c>
      <c r="BU25" s="2">
        <f>(Data!BU20+Data!BU21)/2</f>
        <v>0</v>
      </c>
      <c r="BV25" s="2">
        <f>(Data!BV20+Data!BV21)/2</f>
        <v>0</v>
      </c>
      <c r="BW25" s="2">
        <f>(Data!BW20+Data!BW21)/2</f>
        <v>0</v>
      </c>
      <c r="BX25" s="2">
        <f>(Data!BX20+Data!BX21)/2</f>
        <v>0</v>
      </c>
      <c r="BY25" s="2">
        <f>(Data!BY20+Data!BY21)/2</f>
        <v>0</v>
      </c>
      <c r="BZ25" s="2">
        <f>(Data!BZ20+Data!BZ21)/2</f>
        <v>0</v>
      </c>
      <c r="CA25" s="2">
        <f>(Data!CA20+Data!CA21)/2</f>
        <v>0</v>
      </c>
      <c r="CB25" s="2">
        <f>(Data!CB20+Data!CB21)/2</f>
        <v>0</v>
      </c>
      <c r="CC25" s="2">
        <f>(Data!CC20+Data!CC21)/2</f>
        <v>0</v>
      </c>
      <c r="CD25" s="2">
        <f>(Data!CD20+Data!CD21)/2</f>
        <v>0</v>
      </c>
      <c r="CE25" s="2">
        <f>(Data!CE20+Data!CE21)/2</f>
        <v>0</v>
      </c>
      <c r="CF25" s="2">
        <f>(Data!CF20+Data!CF21)/2</f>
        <v>0</v>
      </c>
      <c r="CG25" s="2">
        <f>(Data!CG20+Data!CG21)/2</f>
        <v>0</v>
      </c>
      <c r="CH25" s="2">
        <f>(Data!CH20+Data!CH21)/2</f>
        <v>0</v>
      </c>
      <c r="CI25" s="2">
        <f>(Data!CI20+Data!CI21)/2</f>
        <v>0</v>
      </c>
      <c r="CJ25" s="2">
        <f>(Data!CJ20+Data!CJ21)/2</f>
        <v>0</v>
      </c>
      <c r="CK25" s="2">
        <f>(Data!CK20+Data!CK21)/2</f>
        <v>0</v>
      </c>
      <c r="CL25" s="2">
        <f>(Data!CL20+Data!CL21)/2</f>
        <v>0</v>
      </c>
      <c r="CM25" s="2">
        <f>(Data!CM20+Data!CM21)/2</f>
        <v>0</v>
      </c>
      <c r="CN25" s="2">
        <f>(Data!CN20+Data!CN21)/2</f>
        <v>0</v>
      </c>
      <c r="CO25" s="2">
        <f>(Data!CO20+Data!CO21)/2</f>
        <v>0</v>
      </c>
      <c r="CP25" s="2">
        <f>(Data!CP20+Data!CP21)/2</f>
        <v>0</v>
      </c>
      <c r="CQ25" s="2">
        <f>(Data!CQ20+Data!CQ21)/2</f>
        <v>0</v>
      </c>
      <c r="CR25" s="2">
        <f>(Data!CR20+Data!CR21)/2</f>
        <v>0</v>
      </c>
      <c r="CS25" s="2">
        <f>(Data!CS20+Data!CS21)/2</f>
        <v>0</v>
      </c>
      <c r="CT25" s="2">
        <f>(Data!CT20+Data!CT21)/2</f>
        <v>0</v>
      </c>
      <c r="CU25" s="2">
        <f>(Data!CU20+Data!CU21)/2</f>
        <v>0</v>
      </c>
      <c r="CV25" s="2">
        <f>(Data!CV20+Data!CV21)/2</f>
        <v>0</v>
      </c>
      <c r="CW25" s="2">
        <f>(Data!CW20+Data!CW21)/2</f>
        <v>0</v>
      </c>
      <c r="CX25" s="2">
        <f>(Data!CX20+Data!CX21)/2</f>
        <v>0</v>
      </c>
      <c r="CY25" s="2">
        <f>(Data!CY20+Data!CY21)/2</f>
        <v>0</v>
      </c>
      <c r="CZ25" s="2">
        <f>(Data!CZ20+Data!CZ21)/2</f>
        <v>0</v>
      </c>
      <c r="DA25" s="2">
        <f>(Data!DA20+Data!DA21)/2</f>
        <v>0</v>
      </c>
      <c r="DB25" s="2">
        <f>(Data!DB20+Data!DB21)/2</f>
        <v>0</v>
      </c>
      <c r="DC25" s="2">
        <f>(Data!DC20+Data!DC21)/2</f>
        <v>0</v>
      </c>
      <c r="DD25" s="2">
        <f>(Data!DD20+Data!DD21)/2</f>
        <v>0</v>
      </c>
      <c r="DE25" s="2">
        <f>(Data!DE20+Data!DE21)/2</f>
        <v>0</v>
      </c>
      <c r="DF25" s="2">
        <f>(Data!DF20+Data!DF21)/2</f>
        <v>0</v>
      </c>
      <c r="DG25" s="2">
        <f>(Data!DG20+Data!DG21)/2</f>
        <v>0</v>
      </c>
      <c r="DH25" s="2">
        <f>(Data!DH20+Data!DH21)/2</f>
        <v>0</v>
      </c>
      <c r="DI25" s="2">
        <f>(Data!DI20+Data!DI21)/2</f>
        <v>0</v>
      </c>
      <c r="DJ25" s="2">
        <f>(Data!DJ20+Data!DJ21)/2</f>
        <v>0</v>
      </c>
      <c r="DK25" s="2">
        <f>(Data!DK20+Data!DK21)/2</f>
        <v>0</v>
      </c>
      <c r="DL25" s="2">
        <f>(Data!DL20+Data!DL21)/2</f>
        <v>0</v>
      </c>
      <c r="DM25" s="2">
        <f>(Data!DM20+Data!DM21)/2</f>
        <v>0</v>
      </c>
      <c r="DN25" s="2">
        <f>(Data!DN20+Data!DN21)/2</f>
        <v>0</v>
      </c>
      <c r="DO25" s="2">
        <f>(Data!DO20+Data!DO21)/2</f>
        <v>0</v>
      </c>
      <c r="DP25" s="2">
        <f>(Data!DP20+Data!DP21)/2</f>
        <v>0</v>
      </c>
      <c r="DQ25" s="2">
        <f>(Data!DQ20+Data!DQ21)/2</f>
        <v>0</v>
      </c>
      <c r="DR25" s="2">
        <f>(Data!DR20+Data!DR21)/2</f>
        <v>0</v>
      </c>
      <c r="DS25" s="2">
        <f>(Data!DS20+Data!DS21)/2</f>
        <v>0</v>
      </c>
      <c r="DT25" s="2">
        <f>(Data!DT20+Data!DT21)/2</f>
        <v>0</v>
      </c>
      <c r="DU25" s="2">
        <f>(Data!DU20+Data!DU21)/2</f>
        <v>0</v>
      </c>
    </row>
    <row r="26" spans="1:3" ht="19.5" customHeight="1">
      <c r="A26" s="18"/>
      <c r="B26" s="18"/>
      <c r="C26" s="18"/>
    </row>
    <row r="27" spans="1:3" ht="19.5" customHeight="1">
      <c r="A27" s="9"/>
      <c r="B27" s="9"/>
      <c r="C27" s="9"/>
    </row>
    <row r="28" spans="1:3" ht="19.5" customHeight="1">
      <c r="A28" s="9"/>
      <c r="B28" s="9"/>
      <c r="C28" s="9"/>
    </row>
    <row r="29" spans="1:3" ht="19.5" customHeight="1">
      <c r="A29" s="9"/>
      <c r="B29" s="9"/>
      <c r="C29" s="9"/>
    </row>
    <row r="30" spans="1:3" ht="19.5" customHeight="1">
      <c r="A30" s="9"/>
      <c r="B30" s="9"/>
      <c r="C30" s="9"/>
    </row>
    <row r="31" spans="1:3" ht="19.5" customHeight="1">
      <c r="A31" s="9"/>
      <c r="B31" s="9"/>
      <c r="C31" s="9"/>
    </row>
    <row r="32" spans="1:3" ht="19.5" customHeight="1">
      <c r="A32" s="9"/>
      <c r="B32" s="9"/>
      <c r="C32" s="9"/>
    </row>
    <row r="33" spans="1:3" ht="19.5" customHeight="1">
      <c r="A33" s="9"/>
      <c r="B33" s="9"/>
      <c r="C33" s="9"/>
    </row>
    <row r="34" spans="1:3" ht="12.75">
      <c r="A34" s="9"/>
      <c r="B34" s="9"/>
      <c r="C34" s="9"/>
    </row>
    <row r="35" spans="1:3" ht="12.75">
      <c r="A35" s="9"/>
      <c r="B35" s="9"/>
      <c r="C35" s="9"/>
    </row>
    <row r="36" spans="1:3" ht="12.75">
      <c r="A36" s="9"/>
      <c r="B36" s="9"/>
      <c r="C36" s="9"/>
    </row>
    <row r="37" spans="1:3" ht="12.75">
      <c r="A37" s="9"/>
      <c r="B37" s="9"/>
      <c r="C37" s="9"/>
    </row>
    <row r="38" spans="1:3" ht="12.75">
      <c r="A38" s="9"/>
      <c r="B38" s="9"/>
      <c r="C38" s="9"/>
    </row>
    <row r="39" spans="1:3" ht="12.75">
      <c r="A39" s="9"/>
      <c r="B39" s="9"/>
      <c r="C39" s="9"/>
    </row>
  </sheetData>
  <sheetProtection/>
  <conditionalFormatting sqref="D7:DU7">
    <cfRule type="cellIs" priority="1" dxfId="0" operator="greaterThanOrEqual" stopIfTrue="1">
      <formula>0.011</formula>
    </cfRule>
    <cfRule type="cellIs" priority="2" dxfId="1" operator="lessThan" stopIfTrue="1">
      <formula>0.011</formula>
    </cfRule>
  </conditionalFormatting>
  <conditionalFormatting sqref="D8:DU8">
    <cfRule type="cellIs" priority="3" dxfId="0" operator="greaterThanOrEqual" stopIfTrue="1">
      <formula>0.15</formula>
    </cfRule>
    <cfRule type="cellIs" priority="4" dxfId="1" operator="lessThan" stopIfTrue="1">
      <formula>0.15</formula>
    </cfRule>
  </conditionalFormatting>
  <conditionalFormatting sqref="D11:DU11">
    <cfRule type="cellIs" priority="5" dxfId="0" operator="greaterThan" stopIfTrue="1">
      <formula>0</formula>
    </cfRule>
    <cfRule type="cellIs" priority="6" dxfId="1" operator="lessThanOrEqual" stopIfTrue="1">
      <formula>0</formula>
    </cfRule>
  </conditionalFormatting>
  <conditionalFormatting sqref="D13:DU13">
    <cfRule type="cellIs" priority="7" dxfId="1" operator="equal" stopIfTrue="1">
      <formula>"""NO"""</formula>
    </cfRule>
    <cfRule type="cellIs" priority="8" dxfId="0" operator="equal" stopIfTrue="1">
      <formula>"""YES"""</formula>
    </cfRule>
  </conditionalFormatting>
  <conditionalFormatting sqref="D18:DU19">
    <cfRule type="cellIs" priority="9" dxfId="2" operator="greaterThanOrEqual" stopIfTrue="1">
      <formula>1</formula>
    </cfRule>
    <cfRule type="cellIs" priority="10" dxfId="3" operator="lessThan" stopIfTrue="1">
      <formula>1</formula>
    </cfRule>
  </conditionalFormatting>
  <conditionalFormatting sqref="D9:DU9">
    <cfRule type="cellIs" priority="11" dxfId="4" operator="between" stopIfTrue="1">
      <formula>0.05</formula>
      <formula>0.045</formula>
    </cfRule>
    <cfRule type="cellIs" priority="12" dxfId="0" operator="greaterThanOrEqual" stopIfTrue="1">
      <formula>0.05</formula>
    </cfRule>
    <cfRule type="cellIs" priority="13" dxfId="1" operator="lessThanOrEqual" stopIfTrue="1">
      <formula>0.045</formula>
    </cfRule>
  </conditionalFormatting>
  <conditionalFormatting sqref="D10:DU10">
    <cfRule type="cellIs" priority="14" dxfId="1" operator="lessThanOrEqual" stopIfTrue="1">
      <formula>0.055</formula>
    </cfRule>
    <cfRule type="cellIs" priority="15" dxfId="4" operator="between" stopIfTrue="1">
      <formula>0.055</formula>
      <formula>0.075</formula>
    </cfRule>
    <cfRule type="cellIs" priority="16" dxfId="0" operator="greaterThanOrEqual" stopIfTrue="1">
      <formula>0.075</formula>
    </cfRule>
  </conditionalFormatting>
  <conditionalFormatting sqref="D22:DU22">
    <cfRule type="cellIs" priority="17" dxfId="5" operator="lessThan" stopIfTrue="1">
      <formula>0.01</formula>
    </cfRule>
    <cfRule type="cellIs" priority="18" dxfId="6" operator="greaterThanOrEqual" stopIfTrue="1">
      <formula>0.01</formula>
    </cfRule>
  </conditionalFormatting>
  <conditionalFormatting sqref="D6:DU6">
    <cfRule type="cellIs" priority="19" dxfId="0" operator="between" stopIfTrue="1">
      <formula>0.01</formula>
      <formula>0.58</formula>
    </cfRule>
    <cfRule type="cellIs" priority="20" dxfId="1" operator="between" stopIfTrue="1">
      <formula>0.58</formula>
      <formula>1</formula>
    </cfRule>
  </conditionalFormatting>
  <conditionalFormatting sqref="D14:DU15">
    <cfRule type="cellIs" priority="21" dxfId="0" operator="between" stopIfTrue="1">
      <formula>0</formula>
      <formula>0.01</formula>
    </cfRule>
    <cfRule type="cellIs" priority="22" dxfId="1" operator="between" stopIfTrue="1">
      <formula>0.01</formula>
      <formula>1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5"/>
  <sheetViews>
    <sheetView workbookViewId="0" topLeftCell="A1">
      <selection activeCell="E35" sqref="E35"/>
    </sheetView>
  </sheetViews>
  <sheetFormatPr defaultColWidth="9.140625" defaultRowHeight="12.75"/>
  <cols>
    <col min="1" max="1" width="39.421875" style="0" customWidth="1"/>
  </cols>
  <sheetData>
    <row r="3" spans="1:12" ht="12.75">
      <c r="A3" s="44" t="s">
        <v>365</v>
      </c>
      <c r="B3" s="49"/>
      <c r="C3" s="49"/>
      <c r="D3" s="49"/>
      <c r="E3" s="49"/>
      <c r="F3" s="49"/>
      <c r="G3" s="49"/>
      <c r="H3" s="49"/>
      <c r="I3" s="49"/>
      <c r="J3" s="49"/>
      <c r="K3" s="45"/>
      <c r="L3" s="45"/>
    </row>
    <row r="4" spans="1:12" ht="12.75">
      <c r="A4" s="8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43"/>
      <c r="L4" s="43"/>
    </row>
    <row r="5" spans="1:12" ht="12.75">
      <c r="A5" s="8" t="s">
        <v>5</v>
      </c>
      <c r="B5" s="51"/>
      <c r="C5" s="51"/>
      <c r="D5" s="51"/>
      <c r="E5" s="51"/>
      <c r="F5" s="51"/>
      <c r="G5" s="51"/>
      <c r="H5" s="51"/>
      <c r="I5" s="50"/>
      <c r="J5" s="51"/>
      <c r="K5" s="42"/>
      <c r="L5" s="42"/>
    </row>
    <row r="6" spans="1:12" ht="12.75">
      <c r="A6" s="8"/>
      <c r="B6" s="51"/>
      <c r="C6" s="51"/>
      <c r="D6" s="51"/>
      <c r="E6" s="51"/>
      <c r="F6" s="51"/>
      <c r="G6" s="51"/>
      <c r="H6" s="51"/>
      <c r="I6" s="51"/>
      <c r="J6" s="51"/>
      <c r="K6" s="42"/>
      <c r="L6" s="42"/>
    </row>
    <row r="7" spans="1:12" ht="12.75">
      <c r="A7" s="46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42"/>
      <c r="L7" s="42"/>
    </row>
    <row r="8" spans="1:12" ht="12.75">
      <c r="A8" s="8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42"/>
      <c r="L8" s="42"/>
    </row>
    <row r="9" spans="1:12" ht="12.75">
      <c r="A9" s="8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42"/>
      <c r="L9" s="42"/>
    </row>
    <row r="10" spans="1:12" ht="12.75">
      <c r="A10" s="8" t="s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42"/>
      <c r="L10" s="42"/>
    </row>
    <row r="11" spans="1:12" ht="12.75">
      <c r="A11" s="8" t="s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42"/>
      <c r="L11" s="42"/>
    </row>
    <row r="12" spans="1:12" ht="12.75">
      <c r="A12" s="8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42"/>
      <c r="L12" s="42"/>
    </row>
    <row r="13" spans="1:12" ht="12.75">
      <c r="A13" s="8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42"/>
      <c r="L13" s="42"/>
    </row>
    <row r="14" spans="1:12" ht="12.75">
      <c r="A14" s="8" t="s">
        <v>26</v>
      </c>
      <c r="B14" s="51"/>
      <c r="C14" s="51"/>
      <c r="D14" s="51"/>
      <c r="E14" s="51"/>
      <c r="F14" s="51"/>
      <c r="G14" s="51"/>
      <c r="H14" s="51"/>
      <c r="I14" s="51"/>
      <c r="J14" s="51"/>
      <c r="K14" s="42"/>
      <c r="L14" s="42"/>
    </row>
    <row r="15" spans="1:12" ht="12.75">
      <c r="A15" s="8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42"/>
      <c r="L15" s="42"/>
    </row>
    <row r="16" spans="1:12" ht="12.75">
      <c r="A16" s="8"/>
      <c r="B16" s="51"/>
      <c r="C16" s="51"/>
      <c r="D16" s="51"/>
      <c r="E16" s="51"/>
      <c r="F16" s="51"/>
      <c r="G16" s="51"/>
      <c r="H16" s="51"/>
      <c r="I16" s="51"/>
      <c r="J16" s="51"/>
      <c r="K16" s="42"/>
      <c r="L16" s="42"/>
    </row>
    <row r="17" spans="1:12" ht="12.75">
      <c r="A17" s="46" t="s">
        <v>21</v>
      </c>
      <c r="B17" s="51"/>
      <c r="C17" s="51"/>
      <c r="D17" s="51"/>
      <c r="E17" s="51"/>
      <c r="F17" s="51"/>
      <c r="G17" s="51"/>
      <c r="H17" s="51"/>
      <c r="I17" s="51"/>
      <c r="J17" s="51"/>
      <c r="K17" s="42"/>
      <c r="L17" s="42"/>
    </row>
    <row r="18" spans="1:12" ht="12.75">
      <c r="A18" s="47" t="s">
        <v>27</v>
      </c>
      <c r="B18" s="51"/>
      <c r="C18" s="51"/>
      <c r="D18" s="51"/>
      <c r="E18" s="51"/>
      <c r="F18" s="51"/>
      <c r="G18" s="51"/>
      <c r="H18" s="51"/>
      <c r="I18" s="51"/>
      <c r="J18" s="51"/>
      <c r="K18" s="42"/>
      <c r="L18" s="42"/>
    </row>
    <row r="19" spans="1:12" ht="12.75">
      <c r="A19" s="8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42"/>
      <c r="L19" s="42"/>
    </row>
    <row r="20" spans="1:12" ht="12.75">
      <c r="A20" s="8" t="s">
        <v>12</v>
      </c>
      <c r="B20" s="51"/>
      <c r="C20" s="51"/>
      <c r="D20" s="51"/>
      <c r="E20" s="51"/>
      <c r="F20" s="51"/>
      <c r="G20" s="51"/>
      <c r="H20" s="51"/>
      <c r="I20" s="51"/>
      <c r="J20" s="51"/>
      <c r="K20" s="42"/>
      <c r="L20" s="42"/>
    </row>
    <row r="21" spans="1:12" ht="12.75">
      <c r="A21" s="8" t="s">
        <v>13</v>
      </c>
      <c r="B21" s="51"/>
      <c r="C21" s="51"/>
      <c r="D21" s="51"/>
      <c r="E21" s="51"/>
      <c r="F21" s="51"/>
      <c r="G21" s="51"/>
      <c r="H21" s="51"/>
      <c r="I21" s="51"/>
      <c r="J21" s="51"/>
      <c r="K21" s="42"/>
      <c r="L21" s="42"/>
    </row>
    <row r="22" spans="1:12" ht="12.75">
      <c r="A22" s="8" t="s">
        <v>14</v>
      </c>
      <c r="B22" s="51"/>
      <c r="C22" s="51"/>
      <c r="D22" s="51"/>
      <c r="E22" s="51"/>
      <c r="F22" s="51"/>
      <c r="G22" s="51"/>
      <c r="H22" s="51"/>
      <c r="I22" s="51"/>
      <c r="J22" s="51"/>
      <c r="K22" s="42"/>
      <c r="L22" s="42"/>
    </row>
    <row r="23" spans="1:12" ht="12.75">
      <c r="A23" s="8" t="s">
        <v>15</v>
      </c>
      <c r="B23" s="51"/>
      <c r="C23" s="51"/>
      <c r="D23" s="51"/>
      <c r="E23" s="51"/>
      <c r="F23" s="51"/>
      <c r="G23" s="51"/>
      <c r="H23" s="51"/>
      <c r="I23" s="51"/>
      <c r="J23" s="51"/>
      <c r="K23" s="42"/>
      <c r="L23" s="42"/>
    </row>
    <row r="24" spans="1:12" ht="12.75">
      <c r="A24" s="8"/>
      <c r="B24" s="51"/>
      <c r="C24" s="51"/>
      <c r="D24" s="51"/>
      <c r="E24" s="51"/>
      <c r="F24" s="51"/>
      <c r="G24" s="51"/>
      <c r="H24" s="51"/>
      <c r="I24" s="51"/>
      <c r="J24" s="51"/>
      <c r="K24" s="42"/>
      <c r="L24" s="42"/>
    </row>
    <row r="25" spans="1:12" ht="12.75">
      <c r="A25" s="46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42"/>
      <c r="L25" s="42"/>
    </row>
    <row r="26" spans="1:12" ht="12.75">
      <c r="A26" s="8" t="s">
        <v>358</v>
      </c>
      <c r="B26" s="51"/>
      <c r="C26" s="51"/>
      <c r="D26" s="51"/>
      <c r="E26" s="51"/>
      <c r="F26" s="51"/>
      <c r="G26" s="51"/>
      <c r="H26" s="51"/>
      <c r="I26" s="51"/>
      <c r="J26" s="51"/>
      <c r="K26" s="42"/>
      <c r="L26" s="42"/>
    </row>
    <row r="27" spans="1:12" ht="12.75">
      <c r="A27" s="8" t="s">
        <v>407</v>
      </c>
      <c r="B27" s="52"/>
      <c r="C27" s="52"/>
      <c r="D27" s="52"/>
      <c r="E27" s="52"/>
      <c r="F27" s="52"/>
      <c r="G27" s="52"/>
      <c r="H27" s="52"/>
      <c r="I27" s="52"/>
      <c r="J27" s="52"/>
      <c r="K27" s="48"/>
      <c r="L27" s="48"/>
    </row>
    <row r="28" spans="1:12" ht="12.75">
      <c r="A28" s="8" t="s">
        <v>23</v>
      </c>
      <c r="B28" s="53"/>
      <c r="C28" s="52"/>
      <c r="D28" s="52"/>
      <c r="E28" s="52"/>
      <c r="F28" s="52"/>
      <c r="G28" s="52"/>
      <c r="H28" s="52"/>
      <c r="I28" s="52"/>
      <c r="J28" s="52"/>
      <c r="K28" s="48"/>
      <c r="L28" s="48"/>
    </row>
    <row r="29" spans="1:12" ht="12.75">
      <c r="A29" s="8" t="s">
        <v>24</v>
      </c>
      <c r="B29" s="52"/>
      <c r="C29" s="52"/>
      <c r="D29" s="52"/>
      <c r="E29" s="52"/>
      <c r="F29" s="52"/>
      <c r="G29" s="52"/>
      <c r="H29" s="52"/>
      <c r="I29" s="52"/>
      <c r="J29" s="52"/>
      <c r="K29" s="48"/>
      <c r="L29" s="48"/>
    </row>
    <row r="30" spans="1:12" ht="12.75">
      <c r="A30" s="8" t="s">
        <v>16</v>
      </c>
      <c r="B30" s="51"/>
      <c r="C30" s="51"/>
      <c r="D30" s="51"/>
      <c r="E30" s="51"/>
      <c r="F30" s="51"/>
      <c r="G30" s="51"/>
      <c r="H30" s="51"/>
      <c r="I30" s="51"/>
      <c r="J30" s="51"/>
      <c r="K30" s="42"/>
      <c r="L30" s="42"/>
    </row>
    <row r="31" spans="1:12" ht="12.75">
      <c r="A31" s="8" t="s">
        <v>390</v>
      </c>
      <c r="B31" s="51"/>
      <c r="C31" s="51"/>
      <c r="D31" s="51"/>
      <c r="E31" s="51"/>
      <c r="F31" s="51"/>
      <c r="G31" s="51"/>
      <c r="H31" s="51"/>
      <c r="I31" s="51"/>
      <c r="J31" s="51"/>
      <c r="K31" s="42"/>
      <c r="L31" s="42"/>
    </row>
    <row r="32" spans="1:12" ht="12.75">
      <c r="A32" s="8"/>
      <c r="B32" s="51"/>
      <c r="C32" s="51"/>
      <c r="D32" s="51"/>
      <c r="E32" s="51"/>
      <c r="F32" s="51"/>
      <c r="G32" s="51"/>
      <c r="H32" s="51"/>
      <c r="I32" s="51"/>
      <c r="J32" s="51"/>
      <c r="K32" s="42"/>
      <c r="L32" s="42"/>
    </row>
    <row r="33" spans="1:12" ht="12.75">
      <c r="A33" s="8"/>
      <c r="B33" s="41"/>
      <c r="C33" s="42"/>
      <c r="D33" s="42"/>
      <c r="E33" s="42"/>
      <c r="F33" s="41"/>
      <c r="G33" s="41"/>
      <c r="H33" s="41"/>
      <c r="I33" s="41"/>
      <c r="J33" s="41"/>
      <c r="K33" s="41"/>
      <c r="L33" s="41"/>
    </row>
    <row r="34" ht="12.75">
      <c r="A34" s="8"/>
    </row>
    <row r="35" ht="12.75">
      <c r="J35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W. Schneider</dc:creator>
  <cp:keywords/>
  <dc:description/>
  <cp:lastModifiedBy>Paul Schneider</cp:lastModifiedBy>
  <cp:lastPrinted>2006-12-17T01:15:56Z</cp:lastPrinted>
  <dcterms:created xsi:type="dcterms:W3CDTF">2003-01-13T00:44:47Z</dcterms:created>
  <dcterms:modified xsi:type="dcterms:W3CDTF">2006-12-22T20:31:22Z</dcterms:modified>
  <cp:category/>
  <cp:version/>
  <cp:contentType/>
  <cp:contentStatus/>
</cp:coreProperties>
</file>