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 Ganapathi\Documents\BI_Model_Club\Meetings\2018\Apr21_2018\"/>
    </mc:Choice>
  </mc:AlternateContent>
  <xr:revisionPtr revIDLastSave="0" documentId="13_ncr:1_{FE90C1BD-FFC8-4225-A118-D80810B793F5}" xr6:coauthVersionLast="31" xr6:coauthVersionMax="31" xr10:uidLastSave="{00000000-0000-0000-0000-000000000000}"/>
  <bookViews>
    <workbookView xWindow="0" yWindow="0" windowWidth="23040" windowHeight="9228" xr2:uid="{00000000-000D-0000-FFFF-FFFF00000000}"/>
  </bookViews>
  <sheets>
    <sheet name="Attendance - Apr 21, 2018" sheetId="7" r:id="rId1"/>
    <sheet name="Motion 1" sheetId="6" r:id="rId2"/>
    <sheet name="Motion 2" sheetId="8" r:id="rId3"/>
    <sheet name="Motion 3" sheetId="9" r:id="rId4"/>
    <sheet name="Motion 4" sheetId="10" r:id="rId5"/>
  </sheets>
  <calcPr calcId="179017"/>
  <fileRecoveryPr autoRecover="0"/>
</workbook>
</file>

<file path=xl/calcChain.xml><?xml version="1.0" encoding="utf-8"?>
<calcChain xmlns="http://schemas.openxmlformats.org/spreadsheetml/2006/main">
  <c r="J18" i="10" l="1"/>
  <c r="I18" i="10"/>
  <c r="H18" i="10"/>
  <c r="G18" i="10"/>
  <c r="J17" i="10"/>
  <c r="I17" i="10"/>
  <c r="H17" i="10"/>
  <c r="G17" i="10"/>
  <c r="J16" i="10"/>
  <c r="I16" i="10"/>
  <c r="H16" i="10"/>
  <c r="G16" i="10"/>
  <c r="J15" i="10"/>
  <c r="I15" i="10"/>
  <c r="H15" i="10"/>
  <c r="G15" i="10"/>
  <c r="J14" i="10"/>
  <c r="I14" i="10"/>
  <c r="H14" i="10"/>
  <c r="G14" i="10"/>
  <c r="J13" i="10"/>
  <c r="I13" i="10"/>
  <c r="H13" i="10"/>
  <c r="G13" i="10"/>
  <c r="J12" i="10"/>
  <c r="I12" i="10"/>
  <c r="H12" i="10"/>
  <c r="G12" i="10"/>
  <c r="J11" i="10"/>
  <c r="I11" i="10"/>
  <c r="H11" i="10"/>
  <c r="G11" i="10"/>
  <c r="J10" i="10"/>
  <c r="I10" i="10"/>
  <c r="H10" i="10"/>
  <c r="G10" i="10"/>
  <c r="J9" i="10"/>
  <c r="I9" i="10"/>
  <c r="H9" i="10"/>
  <c r="G9" i="10"/>
  <c r="J8" i="10"/>
  <c r="I8" i="10"/>
  <c r="H8" i="10"/>
  <c r="G8" i="10"/>
  <c r="J7" i="10"/>
  <c r="I7" i="10"/>
  <c r="H7" i="10"/>
  <c r="G7" i="10"/>
  <c r="J6" i="10"/>
  <c r="I6" i="10"/>
  <c r="H6" i="10"/>
  <c r="G6" i="10"/>
  <c r="J5" i="10"/>
  <c r="I5" i="10"/>
  <c r="H5" i="10"/>
  <c r="G5" i="10"/>
  <c r="J4" i="10"/>
  <c r="I4" i="10"/>
  <c r="H4" i="10"/>
  <c r="G4" i="10"/>
  <c r="D20" i="10" s="1"/>
  <c r="J18" i="9"/>
  <c r="I18" i="9"/>
  <c r="H18" i="9"/>
  <c r="G18" i="9"/>
  <c r="J17" i="9"/>
  <c r="I17" i="9"/>
  <c r="H17" i="9"/>
  <c r="G17" i="9"/>
  <c r="J16" i="9"/>
  <c r="I16" i="9"/>
  <c r="H16" i="9"/>
  <c r="G16" i="9"/>
  <c r="J15" i="9"/>
  <c r="I15" i="9"/>
  <c r="H15" i="9"/>
  <c r="G15" i="9"/>
  <c r="J14" i="9"/>
  <c r="I14" i="9"/>
  <c r="H14" i="9"/>
  <c r="G14" i="9"/>
  <c r="J13" i="9"/>
  <c r="I13" i="9"/>
  <c r="H13" i="9"/>
  <c r="G13" i="9"/>
  <c r="J12" i="9"/>
  <c r="I12" i="9"/>
  <c r="H12" i="9"/>
  <c r="G12" i="9"/>
  <c r="J11" i="9"/>
  <c r="I11" i="9"/>
  <c r="H11" i="9"/>
  <c r="G11" i="9"/>
  <c r="J10" i="9"/>
  <c r="I10" i="9"/>
  <c r="H10" i="9"/>
  <c r="G10" i="9"/>
  <c r="J9" i="9"/>
  <c r="I9" i="9"/>
  <c r="H9" i="9"/>
  <c r="G9" i="9"/>
  <c r="J8" i="9"/>
  <c r="I8" i="9"/>
  <c r="H8" i="9"/>
  <c r="G8" i="9"/>
  <c r="J7" i="9"/>
  <c r="I7" i="9"/>
  <c r="H7" i="9"/>
  <c r="G7" i="9"/>
  <c r="J6" i="9"/>
  <c r="I6" i="9"/>
  <c r="H6" i="9"/>
  <c r="G6" i="9"/>
  <c r="J5" i="9"/>
  <c r="I5" i="9"/>
  <c r="H5" i="9"/>
  <c r="G5" i="9"/>
  <c r="J4" i="9"/>
  <c r="D23" i="9" s="1"/>
  <c r="I4" i="9"/>
  <c r="H4" i="9"/>
  <c r="G4" i="9"/>
  <c r="J18" i="8"/>
  <c r="I18" i="8"/>
  <c r="H18" i="8"/>
  <c r="G18" i="8"/>
  <c r="J17" i="8"/>
  <c r="I17" i="8"/>
  <c r="H17" i="8"/>
  <c r="G17" i="8"/>
  <c r="J16" i="8"/>
  <c r="I16" i="8"/>
  <c r="H16" i="8"/>
  <c r="G16" i="8"/>
  <c r="J15" i="8"/>
  <c r="I15" i="8"/>
  <c r="H15" i="8"/>
  <c r="G15" i="8"/>
  <c r="J14" i="8"/>
  <c r="I14" i="8"/>
  <c r="H14" i="8"/>
  <c r="G14" i="8"/>
  <c r="J13" i="8"/>
  <c r="I13" i="8"/>
  <c r="H13" i="8"/>
  <c r="G13" i="8"/>
  <c r="J12" i="8"/>
  <c r="I12" i="8"/>
  <c r="H12" i="8"/>
  <c r="G12" i="8"/>
  <c r="J11" i="8"/>
  <c r="I11" i="8"/>
  <c r="H11" i="8"/>
  <c r="G11" i="8"/>
  <c r="J10" i="8"/>
  <c r="I10" i="8"/>
  <c r="H10" i="8"/>
  <c r="G10" i="8"/>
  <c r="J9" i="8"/>
  <c r="I9" i="8"/>
  <c r="H9" i="8"/>
  <c r="G9" i="8"/>
  <c r="J8" i="8"/>
  <c r="I8" i="8"/>
  <c r="H8" i="8"/>
  <c r="G8" i="8"/>
  <c r="J7" i="8"/>
  <c r="I7" i="8"/>
  <c r="H7" i="8"/>
  <c r="G7" i="8"/>
  <c r="J6" i="8"/>
  <c r="I6" i="8"/>
  <c r="H6" i="8"/>
  <c r="G6" i="8"/>
  <c r="J5" i="8"/>
  <c r="I5" i="8"/>
  <c r="H5" i="8"/>
  <c r="G5" i="8"/>
  <c r="J4" i="8"/>
  <c r="D23" i="8" s="1"/>
  <c r="I4" i="8"/>
  <c r="H4" i="8"/>
  <c r="G4" i="8"/>
  <c r="D22" i="10" l="1"/>
  <c r="D23" i="10"/>
  <c r="D21" i="10"/>
  <c r="D20" i="9"/>
  <c r="D21" i="9"/>
  <c r="D22" i="9"/>
  <c r="D22" i="8"/>
  <c r="D21" i="8"/>
  <c r="D20" i="8"/>
  <c r="G19" i="7"/>
  <c r="F19" i="7"/>
  <c r="E19" i="7"/>
  <c r="D25" i="10" l="1"/>
  <c r="D25" i="9"/>
  <c r="D25" i="8"/>
  <c r="J6" i="6"/>
  <c r="I6" i="6"/>
  <c r="H6" i="6"/>
  <c r="G6" i="6"/>
  <c r="G3" i="7" l="1"/>
  <c r="F3" i="7"/>
  <c r="E3" i="7"/>
  <c r="G4" i="7"/>
  <c r="F4" i="7"/>
  <c r="E4" i="7"/>
  <c r="F5" i="7"/>
  <c r="E8" i="7" l="1"/>
  <c r="G24" i="7" l="1"/>
  <c r="G23" i="7"/>
  <c r="G22" i="7"/>
  <c r="G20" i="7" l="1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F20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20" i="7"/>
  <c r="E18" i="7"/>
  <c r="E17" i="7"/>
  <c r="E16" i="7"/>
  <c r="E15" i="7"/>
  <c r="E14" i="7"/>
  <c r="E13" i="7"/>
  <c r="E12" i="7"/>
  <c r="E11" i="7"/>
  <c r="E10" i="7"/>
  <c r="E9" i="7"/>
  <c r="E7" i="7"/>
  <c r="E6" i="7"/>
  <c r="E5" i="7"/>
  <c r="D24" i="7" l="1"/>
  <c r="D23" i="7"/>
  <c r="D22" i="7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5" i="6"/>
  <c r="I5" i="6"/>
  <c r="H5" i="6"/>
  <c r="G5" i="6"/>
  <c r="J4" i="6"/>
  <c r="I4" i="6"/>
  <c r="H4" i="6"/>
  <c r="G4" i="6"/>
  <c r="D23" i="6" l="1"/>
  <c r="D20" i="6"/>
  <c r="D26" i="7"/>
  <c r="D21" i="6"/>
  <c r="D22" i="6"/>
  <c r="D25" i="6" l="1"/>
</calcChain>
</file>

<file path=xl/sharedStrings.xml><?xml version="1.0" encoding="utf-8"?>
<sst xmlns="http://schemas.openxmlformats.org/spreadsheetml/2006/main" count="233" uniqueCount="46">
  <si>
    <t>Yes</t>
  </si>
  <si>
    <t>No</t>
  </si>
  <si>
    <t>Abstain</t>
  </si>
  <si>
    <t/>
  </si>
  <si>
    <t>Absent</t>
  </si>
  <si>
    <t>Vote on Motion</t>
  </si>
  <si>
    <t>Ram Ganapathi</t>
  </si>
  <si>
    <t>Joe Bowen</t>
  </si>
  <si>
    <t>Len Douglass</t>
  </si>
  <si>
    <t>Jane Bellaver</t>
  </si>
  <si>
    <t>Teresa Barr</t>
  </si>
  <si>
    <t>Bill Gordon</t>
  </si>
  <si>
    <t>Pat Deak</t>
  </si>
  <si>
    <t>Curt Cormier</t>
  </si>
  <si>
    <t>Deb Brown</t>
  </si>
  <si>
    <t>Alex Bodea</t>
  </si>
  <si>
    <t>Sudip Suvedi</t>
  </si>
  <si>
    <t>Cliff Trent</t>
  </si>
  <si>
    <t>Volting Results</t>
  </si>
  <si>
    <t>Yes - GTM</t>
  </si>
  <si>
    <t>Officers:</t>
  </si>
  <si>
    <t>Members:</t>
  </si>
  <si>
    <t>Jim Barrett</t>
  </si>
  <si>
    <t>Attendance</t>
  </si>
  <si>
    <t>Total</t>
  </si>
  <si>
    <t>BI - SEM Model Club</t>
  </si>
  <si>
    <t>Proxy</t>
  </si>
  <si>
    <t>Gillian Wilson</t>
  </si>
  <si>
    <t>Brittany Johnson</t>
  </si>
  <si>
    <t>Jim Barett</t>
  </si>
  <si>
    <r>
      <rPr>
        <b/>
        <i/>
        <sz val="9"/>
        <color rgb="FF000000"/>
        <rFont val="Arial"/>
        <family val="2"/>
      </rPr>
      <t>Vote:</t>
    </r>
    <r>
      <rPr>
        <i/>
        <sz val="9"/>
        <color rgb="FF000000"/>
        <rFont val="Arial"/>
        <family val="2"/>
      </rPr>
      <t xml:space="preserve"> Yes/ No/ Abstain/ Absent</t>
    </r>
  </si>
  <si>
    <r>
      <rPr>
        <b/>
        <i/>
        <sz val="11"/>
        <color rgb="FF000000"/>
        <rFont val="Arial"/>
        <family val="2"/>
      </rPr>
      <t xml:space="preserve">Motion: 
</t>
    </r>
    <r>
      <rPr>
        <i/>
        <sz val="10"/>
        <color rgb="FF000000"/>
        <rFont val="Arial"/>
        <family val="2"/>
      </rPr>
      <t>Approve minutes of March 2018 meeting as amended</t>
    </r>
  </si>
  <si>
    <t>Curt</t>
  </si>
  <si>
    <t>Joe</t>
  </si>
  <si>
    <t>Proposed: Jane</t>
  </si>
  <si>
    <t>Seconded: Ram</t>
  </si>
  <si>
    <t>Pass</t>
  </si>
  <si>
    <t>Proposed: Joe</t>
  </si>
  <si>
    <t>Seconded: Jane</t>
  </si>
  <si>
    <r>
      <t xml:space="preserve">Motion: 
</t>
    </r>
    <r>
      <rPr>
        <i/>
        <sz val="11"/>
        <color rgb="FF000000"/>
        <rFont val="Arial"/>
        <family val="2"/>
      </rPr>
      <t>Renew Manifest Investing ($400) for SEM Model Club</t>
    </r>
  </si>
  <si>
    <r>
      <t xml:space="preserve">Motion: 
</t>
    </r>
    <r>
      <rPr>
        <i/>
        <sz val="11"/>
        <color rgb="FF000000"/>
        <rFont val="Arial"/>
        <family val="2"/>
      </rPr>
      <t>Renew BI membership ($49) for SEM Model Club</t>
    </r>
  </si>
  <si>
    <t>Seconded: Brittany</t>
  </si>
  <si>
    <r>
      <t xml:space="preserve">Proposed: </t>
    </r>
    <r>
      <rPr>
        <i/>
        <sz val="10"/>
        <color rgb="FF000000"/>
        <rFont val="Arial"/>
        <family val="2"/>
      </rPr>
      <t>Len</t>
    </r>
  </si>
  <si>
    <t>Seconded: Joe</t>
  </si>
  <si>
    <r>
      <t xml:space="preserve">Motion: 
</t>
    </r>
    <r>
      <rPr>
        <i/>
        <sz val="11"/>
        <color rgb="FF000000"/>
        <rFont val="Arial"/>
        <family val="2"/>
      </rPr>
      <t>Sell BKNG (1.9132 shares + Cash $492) and invest equally in FB and ULTA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</si>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</sst>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FF0000"/>
      <name val="Arial"/>
      <family val="2"/>
    </font>
    <font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/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/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Border="1" applyAlignment="1"/>
    <xf numFmtId="0" fontId="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3" fillId="0" borderId="7" xfId="0" quotePrefix="1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4" fillId="0" borderId="16" xfId="0" applyFont="1" applyBorder="1"/>
    <xf numFmtId="0" fontId="1" fillId="0" borderId="19" xfId="0" applyFont="1" applyBorder="1" applyAlignment="1">
      <alignment horizontal="left"/>
    </xf>
    <xf numFmtId="0" fontId="1" fillId="0" borderId="19" xfId="0" applyFont="1" applyBorder="1" applyAlignment="1"/>
    <xf numFmtId="0" fontId="6" fillId="0" borderId="13" xfId="0" applyFont="1" applyFill="1" applyBorder="1" applyAlignment="1">
      <alignment horizontal="left"/>
    </xf>
    <xf numFmtId="0" fontId="1" fillId="0" borderId="26" xfId="0" applyFont="1" applyBorder="1" applyAlignment="1"/>
    <xf numFmtId="0" fontId="11" fillId="5" borderId="27" xfId="0" applyFont="1" applyFill="1" applyBorder="1" applyAlignment="1">
      <alignment horizontal="left" vertical="center"/>
    </xf>
    <xf numFmtId="0" fontId="4" fillId="0" borderId="29" xfId="0" applyFont="1" applyBorder="1"/>
    <xf numFmtId="0" fontId="4" fillId="0" borderId="29" xfId="0" applyFont="1" applyBorder="1" applyAlignment="1"/>
    <xf numFmtId="0" fontId="4" fillId="0" borderId="30" xfId="0" applyFont="1" applyBorder="1"/>
    <xf numFmtId="0" fontId="8" fillId="4" borderId="15" xfId="0" applyFont="1" applyFill="1" applyBorder="1"/>
    <xf numFmtId="0" fontId="4" fillId="0" borderId="28" xfId="0" applyFont="1" applyBorder="1" applyAlignment="1"/>
    <xf numFmtId="0" fontId="4" fillId="0" borderId="28" xfId="0" applyFont="1" applyBorder="1"/>
    <xf numFmtId="0" fontId="2" fillId="7" borderId="32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7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3" fillId="7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" fillId="0" borderId="35" xfId="0" applyFont="1" applyBorder="1" applyAlignment="1"/>
    <xf numFmtId="0" fontId="14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0" fontId="18" fillId="7" borderId="12" xfId="0" applyFont="1" applyFill="1" applyBorder="1" applyAlignment="1">
      <alignment horizontal="center"/>
    </xf>
    <xf numFmtId="0" fontId="4" fillId="0" borderId="36" xfId="0" applyFont="1" applyBorder="1" applyAlignment="1"/>
    <xf numFmtId="0" fontId="14" fillId="0" borderId="37" xfId="0" applyFont="1" applyBorder="1" applyAlignment="1">
      <alignment horizontal="center"/>
    </xf>
    <xf numFmtId="0" fontId="5" fillId="0" borderId="5" xfId="0" applyFont="1" applyBorder="1" applyAlignment="1"/>
    <xf numFmtId="0" fontId="10" fillId="0" borderId="5" xfId="0" applyFont="1" applyBorder="1" applyAlignment="1"/>
    <xf numFmtId="0" fontId="1" fillId="0" borderId="38" xfId="0" applyFont="1" applyBorder="1" applyAlignment="1">
      <alignment vertical="center"/>
    </xf>
    <xf numFmtId="0" fontId="1" fillId="0" borderId="39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" fillId="0" borderId="41" xfId="0" applyFont="1" applyBorder="1" applyAlignment="1"/>
    <xf numFmtId="0" fontId="1" fillId="0" borderId="42" xfId="0" applyFont="1" applyBorder="1" applyAlignment="1"/>
    <xf numFmtId="0" fontId="10" fillId="8" borderId="40" xfId="0" applyFont="1" applyFill="1" applyBorder="1" applyAlignment="1">
      <alignment vertical="center"/>
    </xf>
    <xf numFmtId="0" fontId="19" fillId="8" borderId="40" xfId="0" applyFont="1" applyFill="1" applyBorder="1" applyAlignment="1">
      <alignment horizontal="center" vertical="center"/>
    </xf>
    <xf numFmtId="0" fontId="10" fillId="8" borderId="40" xfId="0" applyFont="1" applyFill="1" applyBorder="1" applyAlignment="1"/>
    <xf numFmtId="0" fontId="10" fillId="8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Border="1" applyAlignment="1"/>
    <xf numFmtId="0" fontId="1" fillId="0" borderId="40" xfId="0" applyFont="1" applyFill="1" applyBorder="1" applyAlignment="1">
      <alignment horizontal="center"/>
    </xf>
    <xf numFmtId="0" fontId="1" fillId="0" borderId="40" xfId="0" applyFont="1" applyBorder="1" applyAlignment="1"/>
    <xf numFmtId="0" fontId="11" fillId="5" borderId="1" xfId="0" applyFont="1" applyFill="1" applyBorder="1" applyAlignment="1">
      <alignment horizontal="center" vertical="center"/>
    </xf>
    <xf numFmtId="0" fontId="3" fillId="0" borderId="46" xfId="0" applyFont="1" applyBorder="1" applyAlignment="1"/>
    <xf numFmtId="0" fontId="4" fillId="0" borderId="24" xfId="0" applyFont="1" applyFill="1" applyBorder="1"/>
    <xf numFmtId="0" fontId="4" fillId="0" borderId="24" xfId="0" applyFont="1" applyFill="1" applyBorder="1" applyAlignment="1"/>
    <xf numFmtId="0" fontId="4" fillId="0" borderId="25" xfId="0" applyFont="1" applyFill="1" applyBorder="1"/>
    <xf numFmtId="0" fontId="1" fillId="0" borderId="47" xfId="0" applyFont="1" applyBorder="1" applyAlignment="1"/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6" fillId="0" borderId="50" xfId="0" applyFont="1" applyFill="1" applyBorder="1" applyAlignment="1">
      <alignment horizontal="left" vertical="center" wrapText="1"/>
    </xf>
    <xf numFmtId="0" fontId="17" fillId="0" borderId="51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CC"/>
      <color rgb="FFFFFFCC"/>
      <color rgb="FF99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95" zoomScaleNormal="95" workbookViewId="0">
      <selection activeCell="B1" sqref="B1"/>
    </sheetView>
  </sheetViews>
  <sheetFormatPr defaultColWidth="14.44140625" defaultRowHeight="15.75" customHeight="1" x14ac:dyDescent="0.25"/>
  <cols>
    <col min="1" max="1" width="7.77734375" style="2" customWidth="1"/>
    <col min="2" max="3" width="26.77734375" style="2" customWidth="1"/>
    <col min="4" max="4" width="17.44140625" style="2" customWidth="1"/>
    <col min="5" max="5" width="11.77734375" style="2" customWidth="1"/>
    <col min="6" max="6" width="12" style="2" bestFit="1" customWidth="1"/>
    <col min="7" max="7" width="14.109375" style="2" customWidth="1"/>
    <col min="8" max="8" width="14.6640625" style="2" customWidth="1"/>
    <col min="9" max="16384" width="14.44140625" style="2"/>
  </cols>
  <sheetData>
    <row r="1" spans="1:16" ht="30" customHeight="1" x14ac:dyDescent="0.25">
      <c r="A1" s="15"/>
      <c r="B1" s="44" t="s">
        <v>25</v>
      </c>
      <c r="C1" s="45" t="s">
        <v>23</v>
      </c>
      <c r="D1" s="55" t="s">
        <v>26</v>
      </c>
      <c r="E1" s="9" t="s">
        <v>0</v>
      </c>
      <c r="F1" s="3" t="s">
        <v>19</v>
      </c>
      <c r="G1" s="3" t="s">
        <v>4</v>
      </c>
      <c r="H1" s="4"/>
      <c r="I1" s="4"/>
      <c r="J1" s="4"/>
      <c r="K1" s="4"/>
      <c r="L1" s="4"/>
      <c r="M1" s="4"/>
      <c r="N1" s="4"/>
      <c r="O1" s="4"/>
      <c r="P1" s="7"/>
    </row>
    <row r="2" spans="1:16" s="12" customFormat="1" ht="14.4" x14ac:dyDescent="0.25">
      <c r="A2" s="16"/>
      <c r="B2" s="27"/>
      <c r="C2" s="25"/>
      <c r="D2" s="26"/>
      <c r="E2" s="9"/>
      <c r="F2" s="3"/>
      <c r="G2" s="3"/>
      <c r="H2" s="11"/>
      <c r="I2" s="11"/>
      <c r="J2" s="11"/>
      <c r="K2" s="11"/>
      <c r="L2" s="11"/>
      <c r="M2" s="11"/>
      <c r="N2" s="11"/>
      <c r="O2" s="11"/>
      <c r="P2" s="13"/>
    </row>
    <row r="3" spans="1:16" ht="15.75" customHeight="1" x14ac:dyDescent="0.3">
      <c r="A3" s="18"/>
      <c r="B3" s="37" t="s">
        <v>20</v>
      </c>
      <c r="C3" s="6"/>
      <c r="D3" s="21"/>
      <c r="E3" s="8" t="str">
        <f t="shared" ref="E3" si="0">IF(C3="Yes",1," ")</f>
        <v xml:space="preserve"> </v>
      </c>
      <c r="F3" s="5" t="str">
        <f t="shared" ref="F3" si="1">IF(C3="Yes - GTM",1," ")</f>
        <v xml:space="preserve"> </v>
      </c>
      <c r="G3" s="5" t="str">
        <f t="shared" ref="G3" si="2">IF(C3="Absent",1," ")</f>
        <v xml:space="preserve"> </v>
      </c>
      <c r="H3" s="4"/>
      <c r="I3" s="4"/>
      <c r="J3" s="4"/>
      <c r="K3" s="6"/>
      <c r="L3" s="4"/>
      <c r="M3" s="4"/>
      <c r="N3" s="4"/>
      <c r="O3" s="4"/>
      <c r="P3" s="7"/>
    </row>
    <row r="4" spans="1:16" ht="15.75" customHeight="1" x14ac:dyDescent="0.25">
      <c r="A4" s="18">
        <v>1</v>
      </c>
      <c r="B4" s="39" t="s">
        <v>6</v>
      </c>
      <c r="C4" s="46" t="s">
        <v>0</v>
      </c>
      <c r="D4" s="52"/>
      <c r="E4" s="8">
        <f>IF(C4="Yes",1," ")</f>
        <v>1</v>
      </c>
      <c r="F4" s="5" t="str">
        <f t="shared" ref="F4" si="3">IF(C4="Yes - GTM",1," ")</f>
        <v xml:space="preserve"> </v>
      </c>
      <c r="G4" s="5" t="str">
        <f t="shared" ref="G4" si="4">IF(C4="Absent",1," ")</f>
        <v xml:space="preserve"> </v>
      </c>
      <c r="H4" s="69"/>
      <c r="I4" s="68"/>
      <c r="J4" s="68"/>
      <c r="K4" s="6"/>
      <c r="L4" s="4"/>
      <c r="M4" s="4"/>
      <c r="N4" s="4"/>
      <c r="O4" s="4"/>
      <c r="P4" s="7"/>
    </row>
    <row r="5" spans="1:16" ht="15.75" customHeight="1" x14ac:dyDescent="0.25">
      <c r="A5" s="18">
        <v>2</v>
      </c>
      <c r="B5" s="35" t="s">
        <v>7</v>
      </c>
      <c r="C5" s="46" t="s">
        <v>0</v>
      </c>
      <c r="D5" s="52"/>
      <c r="E5" s="8">
        <f t="shared" ref="E5:E20" si="5">IF(C5="Yes",1," ")</f>
        <v>1</v>
      </c>
      <c r="F5" s="5" t="str">
        <f t="shared" ref="F5:F20" si="6">IF(C5="Yes - GTM",1," ")</f>
        <v xml:space="preserve"> </v>
      </c>
      <c r="G5" s="5" t="str">
        <f t="shared" ref="G5:G17" si="7">IF(C5="Absent",1," ")</f>
        <v xml:space="preserve"> </v>
      </c>
      <c r="H5" s="69"/>
      <c r="I5" s="68"/>
      <c r="J5" s="68"/>
      <c r="K5" s="6"/>
      <c r="L5" s="4"/>
      <c r="M5" s="4"/>
      <c r="N5" s="4"/>
      <c r="O5" s="4"/>
      <c r="P5" s="7"/>
    </row>
    <row r="6" spans="1:16" ht="15.75" customHeight="1" x14ac:dyDescent="0.25">
      <c r="A6" s="18">
        <v>3</v>
      </c>
      <c r="B6" s="34" t="s">
        <v>8</v>
      </c>
      <c r="C6" s="46" t="s">
        <v>19</v>
      </c>
      <c r="D6" s="52"/>
      <c r="E6" s="8" t="str">
        <f t="shared" si="5"/>
        <v xml:space="preserve"> </v>
      </c>
      <c r="F6" s="5">
        <f t="shared" si="6"/>
        <v>1</v>
      </c>
      <c r="G6" s="5" t="str">
        <f t="shared" si="7"/>
        <v xml:space="preserve"> </v>
      </c>
      <c r="H6" s="69"/>
      <c r="I6" s="68"/>
      <c r="J6" s="68"/>
      <c r="K6" s="6"/>
      <c r="L6" s="4"/>
      <c r="M6" s="4"/>
      <c r="N6" s="4"/>
      <c r="O6" s="4"/>
      <c r="P6" s="7"/>
    </row>
    <row r="7" spans="1:16" ht="15.75" customHeight="1" x14ac:dyDescent="0.25">
      <c r="A7" s="18">
        <v>4</v>
      </c>
      <c r="B7" s="34" t="s">
        <v>9</v>
      </c>
      <c r="C7" s="46" t="s">
        <v>0</v>
      </c>
      <c r="D7" s="52"/>
      <c r="E7" s="8">
        <f t="shared" si="5"/>
        <v>1</v>
      </c>
      <c r="F7" s="5" t="str">
        <f t="shared" si="6"/>
        <v xml:space="preserve"> </v>
      </c>
      <c r="G7" s="5" t="str">
        <f t="shared" si="7"/>
        <v xml:space="preserve"> </v>
      </c>
      <c r="H7" s="69"/>
      <c r="I7" s="68"/>
      <c r="J7" s="68"/>
      <c r="K7" s="6"/>
      <c r="L7" s="4"/>
      <c r="M7" s="4"/>
      <c r="N7" s="4"/>
      <c r="O7" s="4"/>
      <c r="P7" s="7"/>
    </row>
    <row r="8" spans="1:16" ht="15.75" customHeight="1" x14ac:dyDescent="0.25">
      <c r="A8" s="18">
        <v>5</v>
      </c>
      <c r="B8" s="34" t="s">
        <v>10</v>
      </c>
      <c r="C8" s="46" t="s">
        <v>4</v>
      </c>
      <c r="D8" s="52" t="s">
        <v>45</v>
      </c>
      <c r="E8" s="8" t="str">
        <f t="shared" si="5"/>
        <v xml:space="preserve"> </v>
      </c>
      <c r="F8" s="5" t="str">
        <f t="shared" si="6"/>
        <v xml:space="preserve"> </v>
      </c>
      <c r="G8" s="5">
        <f t="shared" si="7"/>
        <v>1</v>
      </c>
      <c r="H8" s="69"/>
      <c r="I8" s="68"/>
      <c r="J8" s="68"/>
      <c r="K8" s="6"/>
      <c r="L8" s="4"/>
      <c r="M8" s="4"/>
      <c r="N8" s="4"/>
      <c r="O8" s="4"/>
      <c r="P8" s="7"/>
    </row>
    <row r="9" spans="1:16" ht="15.75" customHeight="1" x14ac:dyDescent="0.25">
      <c r="A9" s="18">
        <v>6</v>
      </c>
      <c r="B9" s="36" t="s">
        <v>17</v>
      </c>
      <c r="C9" s="46" t="s">
        <v>4</v>
      </c>
      <c r="D9" s="52" t="s">
        <v>45</v>
      </c>
      <c r="E9" s="8" t="str">
        <f t="shared" si="5"/>
        <v xml:space="preserve"> </v>
      </c>
      <c r="F9" s="5" t="str">
        <f t="shared" si="6"/>
        <v xml:space="preserve"> </v>
      </c>
      <c r="G9" s="5">
        <f t="shared" si="7"/>
        <v>1</v>
      </c>
      <c r="H9" s="69"/>
      <c r="I9" s="68"/>
      <c r="J9" s="68"/>
      <c r="K9" s="6"/>
      <c r="L9" s="4"/>
      <c r="M9" s="4"/>
      <c r="N9" s="4"/>
      <c r="O9" s="4"/>
      <c r="P9" s="7"/>
    </row>
    <row r="10" spans="1:16" ht="15.75" customHeight="1" x14ac:dyDescent="0.25">
      <c r="A10" s="18"/>
      <c r="B10" s="28"/>
      <c r="C10" s="47"/>
      <c r="D10" s="52"/>
      <c r="E10" s="8" t="str">
        <f t="shared" si="5"/>
        <v xml:space="preserve"> </v>
      </c>
      <c r="F10" s="5" t="str">
        <f t="shared" si="6"/>
        <v xml:space="preserve"> </v>
      </c>
      <c r="G10" s="5" t="str">
        <f t="shared" si="7"/>
        <v xml:space="preserve"> </v>
      </c>
      <c r="H10" s="69"/>
      <c r="I10" s="68"/>
      <c r="J10" s="68"/>
      <c r="K10" s="6"/>
      <c r="L10" s="4"/>
      <c r="M10" s="4"/>
      <c r="N10" s="4"/>
      <c r="O10" s="4"/>
      <c r="P10" s="7"/>
    </row>
    <row r="11" spans="1:16" ht="15.75" customHeight="1" x14ac:dyDescent="0.3">
      <c r="A11" s="18"/>
      <c r="B11" s="37" t="s">
        <v>21</v>
      </c>
      <c r="C11" s="47"/>
      <c r="D11" s="52"/>
      <c r="E11" s="8" t="str">
        <f t="shared" si="5"/>
        <v xml:space="preserve"> </v>
      </c>
      <c r="F11" s="5" t="str">
        <f t="shared" si="6"/>
        <v xml:space="preserve"> </v>
      </c>
      <c r="G11" s="5" t="str">
        <f t="shared" si="7"/>
        <v xml:space="preserve"> </v>
      </c>
      <c r="H11" s="69"/>
      <c r="I11" s="68"/>
      <c r="J11" s="68"/>
      <c r="K11" s="6"/>
      <c r="L11" s="4"/>
      <c r="M11" s="4"/>
      <c r="N11" s="4"/>
      <c r="O11" s="4"/>
      <c r="P11" s="7"/>
    </row>
    <row r="12" spans="1:16" ht="15.75" customHeight="1" x14ac:dyDescent="0.25">
      <c r="A12" s="18">
        <v>7</v>
      </c>
      <c r="B12" s="38" t="s">
        <v>11</v>
      </c>
      <c r="C12" s="46" t="s">
        <v>0</v>
      </c>
      <c r="D12" s="52"/>
      <c r="E12" s="8">
        <f t="shared" si="5"/>
        <v>1</v>
      </c>
      <c r="F12" s="5" t="str">
        <f t="shared" si="6"/>
        <v xml:space="preserve"> </v>
      </c>
      <c r="G12" s="5" t="str">
        <f t="shared" si="7"/>
        <v xml:space="preserve"> </v>
      </c>
      <c r="H12" s="69"/>
      <c r="I12" s="68"/>
      <c r="J12" s="68"/>
      <c r="K12" s="6"/>
      <c r="L12" s="4"/>
      <c r="M12" s="4"/>
      <c r="N12" s="4"/>
      <c r="O12" s="4"/>
      <c r="P12" s="7"/>
    </row>
    <row r="13" spans="1:16" ht="15.75" customHeight="1" x14ac:dyDescent="0.25">
      <c r="A13" s="18">
        <v>8</v>
      </c>
      <c r="B13" s="34" t="s">
        <v>12</v>
      </c>
      <c r="C13" s="46" t="s">
        <v>19</v>
      </c>
      <c r="D13" s="52"/>
      <c r="E13" s="8" t="str">
        <f t="shared" si="5"/>
        <v xml:space="preserve"> </v>
      </c>
      <c r="F13" s="5">
        <f t="shared" si="6"/>
        <v>1</v>
      </c>
      <c r="G13" s="5" t="str">
        <f t="shared" si="7"/>
        <v xml:space="preserve"> </v>
      </c>
      <c r="H13" s="69"/>
      <c r="I13" s="68"/>
      <c r="J13" s="68"/>
      <c r="K13" s="6"/>
      <c r="L13" s="4"/>
      <c r="M13" s="4"/>
      <c r="N13" s="4"/>
      <c r="O13" s="4"/>
      <c r="P13" s="7"/>
    </row>
    <row r="14" spans="1:16" ht="15.75" customHeight="1" x14ac:dyDescent="0.25">
      <c r="A14" s="18">
        <v>9</v>
      </c>
      <c r="B14" s="35" t="s">
        <v>13</v>
      </c>
      <c r="C14" s="46" t="s">
        <v>0</v>
      </c>
      <c r="D14" s="52"/>
      <c r="E14" s="8">
        <f t="shared" si="5"/>
        <v>1</v>
      </c>
      <c r="F14" s="5" t="str">
        <f t="shared" si="6"/>
        <v xml:space="preserve"> </v>
      </c>
      <c r="G14" s="5" t="str">
        <f t="shared" si="7"/>
        <v xml:space="preserve"> </v>
      </c>
      <c r="H14" s="69"/>
      <c r="I14" s="68"/>
      <c r="J14" s="68"/>
      <c r="K14" s="6"/>
      <c r="L14" s="4"/>
      <c r="M14" s="4"/>
      <c r="N14" s="4"/>
      <c r="O14" s="4"/>
      <c r="P14" s="7"/>
    </row>
    <row r="15" spans="1:16" ht="15.75" customHeight="1" x14ac:dyDescent="0.25">
      <c r="A15" s="18">
        <v>10</v>
      </c>
      <c r="B15" s="35" t="s">
        <v>14</v>
      </c>
      <c r="C15" s="46" t="s">
        <v>0</v>
      </c>
      <c r="D15" s="52"/>
      <c r="E15" s="8">
        <f t="shared" si="5"/>
        <v>1</v>
      </c>
      <c r="F15" s="5" t="str">
        <f t="shared" si="6"/>
        <v xml:space="preserve"> </v>
      </c>
      <c r="G15" s="5" t="str">
        <f t="shared" si="7"/>
        <v xml:space="preserve"> </v>
      </c>
      <c r="H15" s="69"/>
      <c r="I15" s="68"/>
      <c r="J15" s="68"/>
      <c r="K15" s="6"/>
      <c r="L15" s="4"/>
      <c r="M15" s="4"/>
      <c r="N15" s="4"/>
      <c r="O15" s="4"/>
      <c r="P15" s="7"/>
    </row>
    <row r="16" spans="1:16" ht="15.75" customHeight="1" x14ac:dyDescent="0.25">
      <c r="A16" s="18">
        <v>11</v>
      </c>
      <c r="B16" s="34" t="s">
        <v>15</v>
      </c>
      <c r="C16" s="46" t="s">
        <v>4</v>
      </c>
      <c r="D16" s="52" t="s">
        <v>32</v>
      </c>
      <c r="E16" s="8" t="str">
        <f t="shared" si="5"/>
        <v xml:space="preserve"> </v>
      </c>
      <c r="F16" s="5" t="str">
        <f t="shared" si="6"/>
        <v xml:space="preserve"> </v>
      </c>
      <c r="G16" s="5">
        <f t="shared" si="7"/>
        <v>1</v>
      </c>
      <c r="H16" s="69"/>
      <c r="I16" s="68"/>
      <c r="J16" s="68"/>
      <c r="K16" s="6"/>
      <c r="L16" s="4"/>
      <c r="M16" s="4"/>
      <c r="N16" s="4"/>
      <c r="O16" s="4"/>
      <c r="P16" s="7"/>
    </row>
    <row r="17" spans="1:16" ht="15.75" customHeight="1" x14ac:dyDescent="0.25">
      <c r="A17" s="18">
        <v>12</v>
      </c>
      <c r="B17" s="35" t="s">
        <v>22</v>
      </c>
      <c r="C17" s="46" t="s">
        <v>19</v>
      </c>
      <c r="D17" s="52"/>
      <c r="E17" s="8" t="str">
        <f t="shared" si="5"/>
        <v xml:space="preserve"> </v>
      </c>
      <c r="F17" s="5">
        <f t="shared" si="6"/>
        <v>1</v>
      </c>
      <c r="G17" s="5" t="str">
        <f t="shared" si="7"/>
        <v xml:space="preserve"> </v>
      </c>
      <c r="H17" s="69"/>
      <c r="I17" s="68"/>
      <c r="J17" s="68"/>
      <c r="K17" s="6"/>
      <c r="L17" s="4"/>
      <c r="M17" s="4"/>
      <c r="N17" s="4"/>
      <c r="O17" s="4"/>
      <c r="P17" s="7"/>
    </row>
    <row r="18" spans="1:16" ht="15.75" customHeight="1" x14ac:dyDescent="0.25">
      <c r="A18" s="18">
        <v>13</v>
      </c>
      <c r="B18" s="35" t="s">
        <v>27</v>
      </c>
      <c r="C18" s="46" t="s">
        <v>4</v>
      </c>
      <c r="D18" s="52" t="s">
        <v>45</v>
      </c>
      <c r="E18" s="8" t="str">
        <f t="shared" si="5"/>
        <v xml:space="preserve"> </v>
      </c>
      <c r="F18" s="5" t="str">
        <f t="shared" si="6"/>
        <v xml:space="preserve"> </v>
      </c>
      <c r="G18" s="5">
        <f t="shared" ref="G18:G20" si="8">IF(C18="Absent",1," ")</f>
        <v>1</v>
      </c>
      <c r="H18" s="69"/>
      <c r="I18" s="68"/>
      <c r="J18" s="68"/>
      <c r="K18" s="6"/>
      <c r="L18" s="4"/>
      <c r="M18" s="4"/>
      <c r="N18" s="4"/>
      <c r="O18" s="4"/>
      <c r="P18" s="7"/>
    </row>
    <row r="19" spans="1:16" ht="15.75" customHeight="1" x14ac:dyDescent="0.25">
      <c r="A19" s="18">
        <v>14</v>
      </c>
      <c r="B19" s="66" t="s">
        <v>16</v>
      </c>
      <c r="C19" s="46" t="s">
        <v>19</v>
      </c>
      <c r="D19" s="67" t="s">
        <v>33</v>
      </c>
      <c r="E19" s="8" t="str">
        <f t="shared" ref="E19" si="9">IF(C19="Yes",1," ")</f>
        <v xml:space="preserve"> </v>
      </c>
      <c r="F19" s="5">
        <f t="shared" ref="F19" si="10">IF(C19="Yes - GTM",1," ")</f>
        <v>1</v>
      </c>
      <c r="G19" s="5" t="str">
        <f t="shared" ref="G19" si="11">IF(C19="Absent",1," ")</f>
        <v xml:space="preserve"> </v>
      </c>
      <c r="H19" s="69"/>
      <c r="I19" s="68"/>
      <c r="J19" s="68"/>
      <c r="K19" s="6"/>
      <c r="L19" s="4"/>
      <c r="M19" s="4"/>
      <c r="N19" s="4"/>
      <c r="O19" s="4"/>
      <c r="P19" s="7"/>
    </row>
    <row r="20" spans="1:16" ht="15.75" customHeight="1" x14ac:dyDescent="0.25">
      <c r="A20" s="18">
        <v>15</v>
      </c>
      <c r="B20" s="36" t="s">
        <v>28</v>
      </c>
      <c r="C20" s="48" t="s">
        <v>0</v>
      </c>
      <c r="D20" s="53"/>
      <c r="E20" s="8">
        <f t="shared" si="5"/>
        <v>1</v>
      </c>
      <c r="F20" s="5" t="str">
        <f t="shared" si="6"/>
        <v xml:space="preserve"> </v>
      </c>
      <c r="G20" s="5" t="str">
        <f t="shared" si="8"/>
        <v xml:space="preserve"> </v>
      </c>
      <c r="H20" s="69"/>
      <c r="I20" s="68"/>
      <c r="J20" s="68"/>
      <c r="K20" s="6"/>
      <c r="L20" s="4"/>
      <c r="M20" s="4"/>
      <c r="N20" s="4"/>
      <c r="O20" s="4"/>
      <c r="P20" s="7"/>
    </row>
    <row r="21" spans="1:16" ht="15.75" customHeight="1" x14ac:dyDescent="0.25">
      <c r="A21" s="4"/>
      <c r="B21" s="30"/>
      <c r="C21" s="29"/>
      <c r="D21" s="5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/>
    </row>
    <row r="22" spans="1:16" ht="15.75" customHeight="1" x14ac:dyDescent="0.25">
      <c r="A22" s="17"/>
      <c r="B22" s="100" t="s">
        <v>23</v>
      </c>
      <c r="C22" s="49" t="s">
        <v>0</v>
      </c>
      <c r="D22" s="24">
        <f>SUM(E4:E20)</f>
        <v>7</v>
      </c>
      <c r="E22" s="7"/>
      <c r="F22" s="4"/>
      <c r="G22" s="5" t="str">
        <f t="shared" ref="G22:G24" si="12">IF(C22="Absent",1," ")</f>
        <v xml:space="preserve"> </v>
      </c>
      <c r="H22" s="4"/>
      <c r="I22" s="4"/>
      <c r="J22" s="4"/>
      <c r="K22" s="4"/>
      <c r="L22" s="4"/>
      <c r="M22" s="4"/>
      <c r="N22" s="4"/>
      <c r="O22" s="4"/>
      <c r="P22" s="7"/>
    </row>
    <row r="23" spans="1:16" ht="15.75" customHeight="1" x14ac:dyDescent="0.25">
      <c r="A23" s="17"/>
      <c r="B23" s="101"/>
      <c r="C23" s="50" t="s">
        <v>19</v>
      </c>
      <c r="D23" s="99">
        <f>SUM(F4:F20)</f>
        <v>4</v>
      </c>
      <c r="E23" s="7"/>
      <c r="F23" s="4"/>
      <c r="G23" s="5" t="str">
        <f t="shared" si="12"/>
        <v xml:space="preserve"> </v>
      </c>
      <c r="H23" s="4"/>
      <c r="I23" s="4"/>
      <c r="J23" s="4"/>
      <c r="K23" s="4"/>
      <c r="L23" s="4"/>
      <c r="M23" s="4"/>
      <c r="N23" s="4"/>
      <c r="O23" s="4"/>
      <c r="P23" s="7"/>
    </row>
    <row r="24" spans="1:16" ht="15.75" customHeight="1" x14ac:dyDescent="0.25">
      <c r="A24" s="17"/>
      <c r="B24" s="101"/>
      <c r="C24" s="50" t="s">
        <v>4</v>
      </c>
      <c r="D24" s="22">
        <f>SUM(G4:G20)</f>
        <v>4</v>
      </c>
      <c r="E24" s="7"/>
      <c r="F24" s="4"/>
      <c r="G24" s="5">
        <f t="shared" si="12"/>
        <v>1</v>
      </c>
      <c r="H24" s="4"/>
      <c r="I24" s="4"/>
      <c r="J24" s="4"/>
      <c r="K24" s="4"/>
      <c r="L24" s="4"/>
      <c r="M24" s="4"/>
      <c r="N24" s="4"/>
      <c r="O24" s="4"/>
      <c r="P24" s="7"/>
    </row>
    <row r="25" spans="1:16" ht="15.75" customHeight="1" x14ac:dyDescent="0.25">
      <c r="A25" s="17"/>
      <c r="B25" s="101"/>
      <c r="C25" s="51"/>
      <c r="D25" s="20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7"/>
    </row>
    <row r="26" spans="1:16" ht="15.75" customHeight="1" x14ac:dyDescent="0.3">
      <c r="A26" s="17"/>
      <c r="B26" s="101"/>
      <c r="C26" s="64" t="s">
        <v>24</v>
      </c>
      <c r="D26" s="65">
        <f>SUM(D22:D24)</f>
        <v>15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</row>
    <row r="27" spans="1:16" ht="15.75" customHeight="1" x14ac:dyDescent="0.3">
      <c r="A27" s="17"/>
      <c r="B27" s="102"/>
      <c r="C27" s="31"/>
      <c r="D27" s="23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6" ht="15.75" customHeight="1" x14ac:dyDescent="0.25">
      <c r="A28" s="4"/>
      <c r="B28" s="14"/>
      <c r="C28" s="19" t="s">
        <v>3</v>
      </c>
      <c r="D28" s="1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</row>
    <row r="29" spans="1:1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/>
    </row>
    <row r="30" spans="1:1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</sheetData>
  <dataConsolidate/>
  <mergeCells count="1">
    <mergeCell ref="B22:B27"/>
  </mergeCells>
  <dataValidations count="2">
    <dataValidation type="list" allowBlank="1" sqref="K3 K5:K20" xr:uid="{00000000-0002-0000-0000-000000000000}">
      <formula1>"?,Yes,No,Abstain, Absent"</formula1>
    </dataValidation>
    <dataValidation type="list" allowBlank="1" sqref="K4 C3:C20" xr:uid="{00000000-0002-0000-0000-000001000000}">
      <formula1>"?,Yes,Yes - GTM,Absent"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zoomScale="95" zoomScaleNormal="95" workbookViewId="0">
      <selection activeCell="B1" sqref="B1:D1"/>
    </sheetView>
  </sheetViews>
  <sheetFormatPr defaultColWidth="14.44140625" defaultRowHeight="15.75" customHeight="1" x14ac:dyDescent="0.25"/>
  <cols>
    <col min="1" max="1" width="7.6640625" style="2" customWidth="1"/>
    <col min="2" max="2" width="26.77734375" style="2" customWidth="1"/>
    <col min="3" max="3" width="31.6640625" style="2" customWidth="1"/>
    <col min="4" max="10" width="9.77734375" style="2" customWidth="1"/>
    <col min="11" max="11" width="14.5546875" style="2" customWidth="1"/>
    <col min="12" max="12" width="14.44140625" style="2" customWidth="1"/>
    <col min="13" max="16384" width="14.44140625" style="2"/>
  </cols>
  <sheetData>
    <row r="1" spans="1:19" ht="30" customHeight="1" x14ac:dyDescent="0.25">
      <c r="A1" s="17"/>
      <c r="B1" s="106" t="s">
        <v>31</v>
      </c>
      <c r="C1" s="107"/>
      <c r="D1" s="108"/>
      <c r="E1" s="32"/>
      <c r="F1" s="80"/>
      <c r="G1" s="81"/>
      <c r="H1" s="81"/>
      <c r="I1" s="81"/>
      <c r="J1" s="81"/>
      <c r="K1" s="82"/>
      <c r="L1" s="7"/>
      <c r="M1" s="4"/>
      <c r="N1" s="4"/>
      <c r="O1" s="4"/>
      <c r="P1" s="4"/>
      <c r="Q1" s="4"/>
      <c r="R1" s="4"/>
      <c r="S1" s="1"/>
    </row>
    <row r="2" spans="1:19" ht="21.6" customHeight="1" x14ac:dyDescent="0.25">
      <c r="A2" s="17"/>
      <c r="B2" s="10" t="s">
        <v>34</v>
      </c>
      <c r="C2" s="33" t="s">
        <v>35</v>
      </c>
      <c r="D2" s="88" t="s">
        <v>26</v>
      </c>
      <c r="E2" s="70"/>
      <c r="F2" s="80"/>
      <c r="G2" s="83"/>
      <c r="H2" s="83"/>
      <c r="I2" s="83"/>
      <c r="J2" s="83"/>
      <c r="K2" s="82"/>
      <c r="L2" s="7"/>
      <c r="M2" s="4"/>
      <c r="N2" s="4"/>
      <c r="O2" s="4"/>
      <c r="P2" s="4"/>
      <c r="Q2" s="4"/>
      <c r="R2" s="4"/>
      <c r="S2" s="1"/>
    </row>
    <row r="3" spans="1:19" ht="18" customHeight="1" x14ac:dyDescent="0.25">
      <c r="A3" s="17"/>
      <c r="B3" s="89"/>
      <c r="C3" s="96" t="s">
        <v>30</v>
      </c>
      <c r="D3" s="93"/>
      <c r="E3" s="32"/>
      <c r="F3" s="82"/>
      <c r="G3" s="83"/>
      <c r="H3" s="83"/>
      <c r="I3" s="83"/>
      <c r="J3" s="83"/>
      <c r="K3" s="82"/>
      <c r="L3" s="7"/>
      <c r="M3" s="4"/>
      <c r="N3" s="4"/>
      <c r="O3" s="4"/>
      <c r="P3" s="4"/>
      <c r="Q3" s="4"/>
      <c r="R3" s="4"/>
      <c r="S3" s="1"/>
    </row>
    <row r="4" spans="1:19" ht="15.75" customHeight="1" x14ac:dyDescent="0.25">
      <c r="A4" s="18">
        <v>1</v>
      </c>
      <c r="B4" s="90" t="s">
        <v>15</v>
      </c>
      <c r="C4" s="97" t="s">
        <v>0</v>
      </c>
      <c r="D4" s="94" t="s">
        <v>32</v>
      </c>
      <c r="E4" s="32"/>
      <c r="F4" s="82"/>
      <c r="G4" s="83">
        <f>IF(C4="Yes",1," ")</f>
        <v>1</v>
      </c>
      <c r="H4" s="83" t="str">
        <f>IF(C4="No",1," ")</f>
        <v xml:space="preserve"> </v>
      </c>
      <c r="I4" s="83" t="str">
        <f>IF(C4="Abstain",1," ")</f>
        <v xml:space="preserve"> </v>
      </c>
      <c r="J4" s="83" t="str">
        <f>IF(C4="Absent",1," ")</f>
        <v xml:space="preserve"> </v>
      </c>
      <c r="K4" s="82"/>
      <c r="L4" s="7"/>
      <c r="M4" s="4"/>
      <c r="N4" s="6"/>
      <c r="O4" s="4"/>
      <c r="P4" s="4"/>
      <c r="Q4" s="4"/>
      <c r="R4" s="4"/>
      <c r="S4" s="1"/>
    </row>
    <row r="5" spans="1:19" ht="15.75" customHeight="1" x14ac:dyDescent="0.25">
      <c r="A5" s="18">
        <v>2</v>
      </c>
      <c r="B5" s="90" t="s">
        <v>11</v>
      </c>
      <c r="C5" s="97" t="s">
        <v>0</v>
      </c>
      <c r="D5" s="94"/>
      <c r="E5" s="32"/>
      <c r="F5" s="82"/>
      <c r="G5" s="83">
        <f t="shared" ref="G5:G18" si="0">IF(C5="Yes",1," ")</f>
        <v>1</v>
      </c>
      <c r="H5" s="83" t="str">
        <f t="shared" ref="H5:H18" si="1">IF(C5="No",1," ")</f>
        <v xml:space="preserve"> </v>
      </c>
      <c r="I5" s="83" t="str">
        <f t="shared" ref="I5:I18" si="2">IF(C5="Abstain",1," ")</f>
        <v xml:space="preserve"> </v>
      </c>
      <c r="J5" s="83" t="str">
        <f t="shared" ref="J5:J18" si="3">IF(C5="Absent",1," ")</f>
        <v xml:space="preserve"> </v>
      </c>
      <c r="K5" s="82"/>
      <c r="L5" s="7"/>
      <c r="M5" s="4"/>
      <c r="N5" s="6"/>
      <c r="O5" s="4"/>
      <c r="P5" s="4"/>
      <c r="Q5" s="4"/>
      <c r="R5" s="4"/>
      <c r="S5" s="1"/>
    </row>
    <row r="6" spans="1:19" ht="15.75" customHeight="1" x14ac:dyDescent="0.25">
      <c r="A6" s="18">
        <v>3</v>
      </c>
      <c r="B6" s="90" t="s">
        <v>28</v>
      </c>
      <c r="C6" s="97" t="s">
        <v>0</v>
      </c>
      <c r="D6" s="94"/>
      <c r="E6" s="32"/>
      <c r="F6" s="82"/>
      <c r="G6" s="83">
        <f t="shared" ref="G6" si="4">IF(C6="Yes",1," ")</f>
        <v>1</v>
      </c>
      <c r="H6" s="83" t="str">
        <f t="shared" ref="H6" si="5">IF(C6="No",1," ")</f>
        <v xml:space="preserve"> </v>
      </c>
      <c r="I6" s="83" t="str">
        <f t="shared" ref="I6" si="6">IF(C6="Abstain",1," ")</f>
        <v xml:space="preserve"> </v>
      </c>
      <c r="J6" s="83" t="str">
        <f t="shared" ref="J6" si="7">IF(C6="Absent",1," ")</f>
        <v xml:space="preserve"> </v>
      </c>
      <c r="K6" s="82"/>
      <c r="L6" s="7"/>
      <c r="M6" s="4"/>
      <c r="N6" s="6"/>
      <c r="O6" s="4"/>
      <c r="P6" s="4"/>
      <c r="Q6" s="4"/>
      <c r="R6" s="4"/>
      <c r="S6" s="1"/>
    </row>
    <row r="7" spans="1:19" ht="15.75" customHeight="1" x14ac:dyDescent="0.25">
      <c r="A7" s="18">
        <v>4</v>
      </c>
      <c r="B7" s="90" t="s">
        <v>17</v>
      </c>
      <c r="C7" s="97" t="s">
        <v>4</v>
      </c>
      <c r="D7" s="94"/>
      <c r="E7" s="32"/>
      <c r="F7" s="82"/>
      <c r="G7" s="83" t="str">
        <f t="shared" si="0"/>
        <v xml:space="preserve"> </v>
      </c>
      <c r="H7" s="83" t="str">
        <f t="shared" si="1"/>
        <v xml:space="preserve"> </v>
      </c>
      <c r="I7" s="83" t="str">
        <f t="shared" si="2"/>
        <v xml:space="preserve"> </v>
      </c>
      <c r="J7" s="83">
        <f t="shared" si="3"/>
        <v>1</v>
      </c>
      <c r="K7" s="82"/>
      <c r="L7" s="7"/>
      <c r="M7" s="4"/>
      <c r="N7" s="6"/>
      <c r="O7" s="4"/>
      <c r="P7" s="4"/>
      <c r="Q7" s="4"/>
      <c r="R7" s="4"/>
      <c r="S7" s="1"/>
    </row>
    <row r="8" spans="1:19" ht="15.75" customHeight="1" x14ac:dyDescent="0.25">
      <c r="A8" s="18">
        <v>5</v>
      </c>
      <c r="B8" s="90" t="s">
        <v>13</v>
      </c>
      <c r="C8" s="97" t="s">
        <v>0</v>
      </c>
      <c r="D8" s="94"/>
      <c r="E8" s="32"/>
      <c r="F8" s="82"/>
      <c r="G8" s="83">
        <f t="shared" si="0"/>
        <v>1</v>
      </c>
      <c r="H8" s="83" t="str">
        <f t="shared" si="1"/>
        <v xml:space="preserve"> </v>
      </c>
      <c r="I8" s="83" t="str">
        <f t="shared" si="2"/>
        <v xml:space="preserve"> </v>
      </c>
      <c r="J8" s="83" t="str">
        <f t="shared" si="3"/>
        <v xml:space="preserve"> </v>
      </c>
      <c r="K8" s="82"/>
      <c r="L8" s="7"/>
      <c r="M8" s="4"/>
      <c r="N8" s="6"/>
      <c r="O8" s="4"/>
      <c r="P8" s="4"/>
      <c r="Q8" s="4"/>
      <c r="R8" s="4"/>
      <c r="S8" s="1"/>
    </row>
    <row r="9" spans="1:19" ht="15.75" customHeight="1" x14ac:dyDescent="0.25">
      <c r="A9" s="18">
        <v>6</v>
      </c>
      <c r="B9" s="90" t="s">
        <v>14</v>
      </c>
      <c r="C9" s="97" t="s">
        <v>0</v>
      </c>
      <c r="D9" s="94"/>
      <c r="E9" s="32"/>
      <c r="F9" s="82"/>
      <c r="G9" s="83">
        <f t="shared" si="0"/>
        <v>1</v>
      </c>
      <c r="H9" s="83" t="str">
        <f t="shared" si="1"/>
        <v xml:space="preserve"> </v>
      </c>
      <c r="I9" s="83" t="str">
        <f t="shared" si="2"/>
        <v xml:space="preserve"> </v>
      </c>
      <c r="J9" s="83" t="str">
        <f t="shared" si="3"/>
        <v xml:space="preserve"> </v>
      </c>
      <c r="K9" s="82"/>
      <c r="L9" s="7"/>
      <c r="M9" s="4"/>
      <c r="N9" s="6"/>
      <c r="O9" s="4"/>
      <c r="P9" s="4"/>
      <c r="Q9" s="4"/>
      <c r="R9" s="4"/>
      <c r="S9" s="1"/>
    </row>
    <row r="10" spans="1:19" ht="15.75" customHeight="1" x14ac:dyDescent="0.25">
      <c r="A10" s="18">
        <v>7</v>
      </c>
      <c r="B10" s="91" t="s">
        <v>27</v>
      </c>
      <c r="C10" s="97" t="s">
        <v>4</v>
      </c>
      <c r="D10" s="94"/>
      <c r="E10" s="32"/>
      <c r="F10" s="82"/>
      <c r="G10" s="83" t="str">
        <f t="shared" si="0"/>
        <v xml:space="preserve"> </v>
      </c>
      <c r="H10" s="83" t="str">
        <f t="shared" si="1"/>
        <v xml:space="preserve"> </v>
      </c>
      <c r="I10" s="83" t="str">
        <f t="shared" si="2"/>
        <v xml:space="preserve"> </v>
      </c>
      <c r="J10" s="83">
        <f t="shared" si="3"/>
        <v>1</v>
      </c>
      <c r="K10" s="82"/>
      <c r="L10" s="7"/>
      <c r="M10" s="4"/>
      <c r="N10" s="6"/>
      <c r="O10" s="4"/>
      <c r="P10" s="4"/>
      <c r="Q10" s="4"/>
      <c r="R10" s="4"/>
      <c r="S10" s="1"/>
    </row>
    <row r="11" spans="1:19" ht="15.75" customHeight="1" x14ac:dyDescent="0.25">
      <c r="A11" s="18">
        <v>8</v>
      </c>
      <c r="B11" s="90" t="s">
        <v>9</v>
      </c>
      <c r="C11" s="97" t="s">
        <v>0</v>
      </c>
      <c r="D11" s="94"/>
      <c r="E11" s="32"/>
      <c r="F11" s="82"/>
      <c r="G11" s="83">
        <f t="shared" si="0"/>
        <v>1</v>
      </c>
      <c r="H11" s="83" t="str">
        <f t="shared" si="1"/>
        <v xml:space="preserve"> </v>
      </c>
      <c r="I11" s="83" t="str">
        <f t="shared" si="2"/>
        <v xml:space="preserve"> </v>
      </c>
      <c r="J11" s="83" t="str">
        <f t="shared" si="3"/>
        <v xml:space="preserve"> </v>
      </c>
      <c r="K11" s="82"/>
      <c r="L11" s="7"/>
      <c r="M11" s="4"/>
      <c r="N11" s="6"/>
      <c r="O11" s="4"/>
      <c r="P11" s="4"/>
      <c r="Q11" s="4"/>
      <c r="R11" s="4"/>
      <c r="S11" s="1"/>
    </row>
    <row r="12" spans="1:19" ht="15.75" customHeight="1" x14ac:dyDescent="0.25">
      <c r="A12" s="18">
        <v>9</v>
      </c>
      <c r="B12" s="91" t="s">
        <v>29</v>
      </c>
      <c r="C12" s="97" t="s">
        <v>4</v>
      </c>
      <c r="D12" s="94"/>
      <c r="E12" s="32"/>
      <c r="F12" s="82"/>
      <c r="G12" s="83" t="str">
        <f t="shared" si="0"/>
        <v xml:space="preserve"> </v>
      </c>
      <c r="H12" s="83" t="str">
        <f t="shared" si="1"/>
        <v xml:space="preserve"> </v>
      </c>
      <c r="I12" s="83" t="str">
        <f t="shared" si="2"/>
        <v xml:space="preserve"> </v>
      </c>
      <c r="J12" s="83">
        <f t="shared" si="3"/>
        <v>1</v>
      </c>
      <c r="K12" s="82"/>
      <c r="L12" s="7"/>
      <c r="M12" s="4"/>
      <c r="N12" s="6"/>
      <c r="O12" s="4"/>
      <c r="P12" s="4"/>
      <c r="Q12" s="4"/>
      <c r="R12" s="4"/>
      <c r="S12" s="1"/>
    </row>
    <row r="13" spans="1:19" ht="15.75" customHeight="1" x14ac:dyDescent="0.25">
      <c r="A13" s="18">
        <v>10</v>
      </c>
      <c r="B13" s="91" t="s">
        <v>7</v>
      </c>
      <c r="C13" s="97" t="s">
        <v>0</v>
      </c>
      <c r="D13" s="94"/>
      <c r="E13" s="32"/>
      <c r="F13" s="82"/>
      <c r="G13" s="83">
        <f t="shared" si="0"/>
        <v>1</v>
      </c>
      <c r="H13" s="83" t="str">
        <f t="shared" si="1"/>
        <v xml:space="preserve"> </v>
      </c>
      <c r="I13" s="83" t="str">
        <f t="shared" si="2"/>
        <v xml:space="preserve"> </v>
      </c>
      <c r="J13" s="83" t="str">
        <f t="shared" si="3"/>
        <v xml:space="preserve"> </v>
      </c>
      <c r="K13" s="82"/>
      <c r="L13" s="7"/>
      <c r="M13" s="4"/>
      <c r="N13" s="6"/>
      <c r="O13" s="4"/>
      <c r="P13" s="4"/>
      <c r="Q13" s="4"/>
      <c r="R13" s="4"/>
      <c r="S13" s="1"/>
    </row>
    <row r="14" spans="1:19" ht="15.75" customHeight="1" x14ac:dyDescent="0.25">
      <c r="A14" s="18">
        <v>11</v>
      </c>
      <c r="B14" s="90" t="s">
        <v>8</v>
      </c>
      <c r="C14" s="97" t="s">
        <v>0</v>
      </c>
      <c r="D14" s="94"/>
      <c r="E14" s="32"/>
      <c r="F14" s="82"/>
      <c r="G14" s="83">
        <f t="shared" si="0"/>
        <v>1</v>
      </c>
      <c r="H14" s="83" t="str">
        <f t="shared" si="1"/>
        <v xml:space="preserve"> </v>
      </c>
      <c r="I14" s="83" t="str">
        <f t="shared" si="2"/>
        <v xml:space="preserve"> </v>
      </c>
      <c r="J14" s="83" t="str">
        <f t="shared" si="3"/>
        <v xml:space="preserve"> </v>
      </c>
      <c r="K14" s="82"/>
      <c r="L14" s="7"/>
      <c r="M14" s="4"/>
      <c r="N14" s="6"/>
      <c r="O14" s="4"/>
      <c r="P14" s="4"/>
      <c r="Q14" s="4"/>
      <c r="R14" s="4"/>
      <c r="S14" s="1"/>
    </row>
    <row r="15" spans="1:19" ht="15.75" customHeight="1" x14ac:dyDescent="0.25">
      <c r="A15" s="18">
        <v>12</v>
      </c>
      <c r="B15" s="90" t="s">
        <v>12</v>
      </c>
      <c r="C15" s="97" t="s">
        <v>0</v>
      </c>
      <c r="D15" s="94"/>
      <c r="E15" s="32"/>
      <c r="F15" s="82"/>
      <c r="G15" s="83">
        <f t="shared" si="0"/>
        <v>1</v>
      </c>
      <c r="H15" s="83" t="str">
        <f t="shared" si="1"/>
        <v xml:space="preserve"> </v>
      </c>
      <c r="I15" s="83" t="str">
        <f t="shared" si="2"/>
        <v xml:space="preserve"> </v>
      </c>
      <c r="J15" s="83" t="str">
        <f t="shared" si="3"/>
        <v xml:space="preserve"> </v>
      </c>
      <c r="K15" s="82"/>
      <c r="L15" s="7"/>
      <c r="M15" s="4"/>
      <c r="N15" s="6"/>
      <c r="O15" s="4"/>
      <c r="P15" s="4"/>
      <c r="Q15" s="4"/>
      <c r="R15" s="4"/>
      <c r="S15" s="1"/>
    </row>
    <row r="16" spans="1:19" ht="15.75" customHeight="1" x14ac:dyDescent="0.25">
      <c r="A16" s="18">
        <v>13</v>
      </c>
      <c r="B16" s="90" t="s">
        <v>6</v>
      </c>
      <c r="C16" s="97" t="s">
        <v>0</v>
      </c>
      <c r="D16" s="94"/>
      <c r="E16" s="32"/>
      <c r="F16" s="82"/>
      <c r="G16" s="83">
        <f t="shared" si="0"/>
        <v>1</v>
      </c>
      <c r="H16" s="83" t="str">
        <f t="shared" si="1"/>
        <v xml:space="preserve"> </v>
      </c>
      <c r="I16" s="83" t="str">
        <f t="shared" si="2"/>
        <v xml:space="preserve"> </v>
      </c>
      <c r="J16" s="83" t="str">
        <f t="shared" si="3"/>
        <v xml:space="preserve"> </v>
      </c>
      <c r="K16" s="82"/>
      <c r="L16" s="7"/>
      <c r="M16" s="4"/>
      <c r="N16" s="6"/>
      <c r="O16" s="4"/>
      <c r="P16" s="4"/>
      <c r="Q16" s="4"/>
      <c r="R16" s="4"/>
      <c r="S16" s="1"/>
    </row>
    <row r="17" spans="1:19" ht="15.75" customHeight="1" x14ac:dyDescent="0.25">
      <c r="A17" s="18">
        <v>14</v>
      </c>
      <c r="B17" s="90" t="s">
        <v>16</v>
      </c>
      <c r="C17" s="97" t="s">
        <v>0</v>
      </c>
      <c r="D17" s="94" t="s">
        <v>33</v>
      </c>
      <c r="E17" s="32"/>
      <c r="F17" s="82"/>
      <c r="G17" s="83">
        <f t="shared" si="0"/>
        <v>1</v>
      </c>
      <c r="H17" s="83" t="str">
        <f t="shared" si="1"/>
        <v xml:space="preserve"> </v>
      </c>
      <c r="I17" s="83" t="str">
        <f t="shared" si="2"/>
        <v xml:space="preserve"> </v>
      </c>
      <c r="J17" s="83" t="str">
        <f t="shared" si="3"/>
        <v xml:space="preserve"> </v>
      </c>
      <c r="K17" s="82"/>
      <c r="L17" s="7"/>
      <c r="M17" s="4"/>
      <c r="N17" s="6"/>
      <c r="O17" s="4"/>
      <c r="P17" s="4"/>
      <c r="Q17" s="4"/>
      <c r="R17" s="4"/>
      <c r="S17" s="1"/>
    </row>
    <row r="18" spans="1:19" ht="15.75" customHeight="1" x14ac:dyDescent="0.25">
      <c r="A18" s="18">
        <v>15</v>
      </c>
      <c r="B18" s="92" t="s">
        <v>10</v>
      </c>
      <c r="C18" s="98" t="s">
        <v>4</v>
      </c>
      <c r="D18" s="95"/>
      <c r="E18" s="71"/>
      <c r="F18" s="82"/>
      <c r="G18" s="83" t="str">
        <f t="shared" si="0"/>
        <v xml:space="preserve"> </v>
      </c>
      <c r="H18" s="83" t="str">
        <f t="shared" si="1"/>
        <v xml:space="preserve"> </v>
      </c>
      <c r="I18" s="83" t="str">
        <f t="shared" si="2"/>
        <v xml:space="preserve"> </v>
      </c>
      <c r="J18" s="83">
        <f t="shared" si="3"/>
        <v>1</v>
      </c>
      <c r="K18" s="82"/>
      <c r="L18" s="7"/>
      <c r="M18" s="4"/>
      <c r="N18" s="6"/>
      <c r="O18" s="4"/>
      <c r="P18" s="4"/>
      <c r="Q18" s="4"/>
      <c r="R18" s="4"/>
      <c r="S18" s="1"/>
    </row>
    <row r="19" spans="1:19" ht="15.75" customHeight="1" x14ac:dyDescent="0.25">
      <c r="A19" s="4"/>
      <c r="B19" s="30"/>
      <c r="C19" s="29"/>
      <c r="D19" s="30"/>
      <c r="E19" s="78"/>
      <c r="F19" s="82"/>
      <c r="G19" s="82"/>
      <c r="H19" s="82"/>
      <c r="I19" s="82"/>
      <c r="J19" s="82"/>
      <c r="K19" s="82"/>
      <c r="L19" s="7"/>
      <c r="M19" s="4"/>
      <c r="N19" s="4"/>
      <c r="O19" s="4"/>
      <c r="P19" s="4"/>
      <c r="Q19" s="4"/>
      <c r="R19" s="4"/>
      <c r="S19" s="1"/>
    </row>
    <row r="20" spans="1:19" ht="15.75" customHeight="1" x14ac:dyDescent="0.25">
      <c r="A20" s="17"/>
      <c r="B20" s="103" t="s">
        <v>18</v>
      </c>
      <c r="C20" s="56" t="s">
        <v>0</v>
      </c>
      <c r="D20" s="41">
        <f>SUM(G4:G18)</f>
        <v>11</v>
      </c>
      <c r="E20" s="73"/>
      <c r="F20" s="84"/>
      <c r="G20" s="85"/>
      <c r="H20" s="85"/>
      <c r="I20" s="85"/>
      <c r="J20" s="85"/>
      <c r="K20" s="85"/>
      <c r="L20" s="7"/>
      <c r="M20" s="4"/>
      <c r="N20" s="4"/>
      <c r="O20" s="4"/>
      <c r="P20" s="4"/>
      <c r="Q20" s="4"/>
      <c r="R20" s="4"/>
      <c r="S20" s="1"/>
    </row>
    <row r="21" spans="1:19" ht="15.75" customHeight="1" x14ac:dyDescent="0.25">
      <c r="A21" s="17"/>
      <c r="B21" s="104"/>
      <c r="C21" s="57" t="s">
        <v>1</v>
      </c>
      <c r="D21" s="42">
        <f>SUM(H4:H18)</f>
        <v>0</v>
      </c>
      <c r="E21" s="74"/>
      <c r="F21" s="86"/>
      <c r="G21" s="87"/>
      <c r="H21" s="87"/>
      <c r="I21" s="87"/>
      <c r="J21" s="87"/>
      <c r="K21" s="87"/>
      <c r="L21" s="7"/>
      <c r="M21" s="4"/>
      <c r="N21" s="4"/>
      <c r="O21" s="4"/>
      <c r="P21" s="4"/>
      <c r="Q21" s="4"/>
      <c r="R21" s="4"/>
      <c r="S21" s="1"/>
    </row>
    <row r="22" spans="1:19" ht="15.75" customHeight="1" x14ac:dyDescent="0.25">
      <c r="A22" s="17"/>
      <c r="B22" s="104"/>
      <c r="C22" s="57" t="s">
        <v>2</v>
      </c>
      <c r="D22" s="42">
        <f>SUM(I4:I18)</f>
        <v>0</v>
      </c>
      <c r="E22" s="74"/>
      <c r="F22" s="73"/>
      <c r="G22" s="79"/>
      <c r="H22" s="14"/>
      <c r="I22" s="14"/>
      <c r="J22" s="14"/>
      <c r="K22" s="14"/>
      <c r="L22" s="4"/>
      <c r="M22" s="4"/>
      <c r="N22" s="4"/>
      <c r="O22" s="4"/>
      <c r="P22" s="4"/>
      <c r="Q22" s="4"/>
      <c r="R22" s="4"/>
      <c r="S22" s="1"/>
    </row>
    <row r="23" spans="1:19" ht="15.75" customHeight="1" x14ac:dyDescent="0.25">
      <c r="A23" s="17"/>
      <c r="B23" s="104"/>
      <c r="C23" s="58" t="s">
        <v>4</v>
      </c>
      <c r="D23" s="43">
        <f>SUM(J4:J18)</f>
        <v>4</v>
      </c>
      <c r="E23" s="75"/>
      <c r="F23" s="75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  <row r="24" spans="1:19" ht="15.75" customHeight="1" x14ac:dyDescent="0.25">
      <c r="A24" s="17"/>
      <c r="B24" s="104"/>
      <c r="C24" s="60"/>
      <c r="D24" s="61"/>
      <c r="E24" s="76"/>
      <c r="F24" s="76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</row>
    <row r="25" spans="1:19" ht="15.75" customHeight="1" x14ac:dyDescent="0.25">
      <c r="A25" s="17"/>
      <c r="B25" s="104"/>
      <c r="C25" s="62" t="s">
        <v>24</v>
      </c>
      <c r="D25" s="63">
        <f>SUM(D20:D23)</f>
        <v>15</v>
      </c>
      <c r="E25" s="72"/>
      <c r="F25" s="72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</row>
    <row r="26" spans="1:19" ht="21.6" customHeight="1" x14ac:dyDescent="0.3">
      <c r="A26" s="17"/>
      <c r="B26" s="105"/>
      <c r="C26" s="40" t="s">
        <v>5</v>
      </c>
      <c r="D26" s="59" t="s">
        <v>36</v>
      </c>
      <c r="E26" s="77"/>
      <c r="F26" s="7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</row>
    <row r="27" spans="1:19" ht="15.75" customHeight="1" x14ac:dyDescent="0.25">
      <c r="A27" s="4"/>
      <c r="B27" s="14"/>
      <c r="C27" s="19" t="s">
        <v>3</v>
      </c>
      <c r="D27" s="14"/>
      <c r="E27" s="14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dataConsolidate/>
  <mergeCells count="2">
    <mergeCell ref="B20:B26"/>
    <mergeCell ref="B1:D1"/>
  </mergeCells>
  <dataValidations count="2">
    <dataValidation type="list" allowBlank="1" sqref="N4" xr:uid="{00000000-0002-0000-0100-000000000000}">
      <formula1>"?,Yes,Yes - GTM,No,Abstain, Absent"</formula1>
    </dataValidation>
    <dataValidation type="list" allowBlank="1" sqref="N5:N18 C4:C18" xr:uid="{00000000-0002-0000-0100-000001000000}">
      <formula1>"?,Yes,No,Abstain,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CF1D-F7CC-4E8E-A53D-4BA20078B47C}">
  <dimension ref="A1:S28"/>
  <sheetViews>
    <sheetView zoomScale="95" zoomScaleNormal="95" workbookViewId="0">
      <selection activeCell="I17" sqref="I17"/>
    </sheetView>
  </sheetViews>
  <sheetFormatPr defaultColWidth="14.44140625" defaultRowHeight="15.75" customHeight="1" x14ac:dyDescent="0.25"/>
  <cols>
    <col min="1" max="1" width="7.6640625" style="2" customWidth="1"/>
    <col min="2" max="2" width="26.77734375" style="2" customWidth="1"/>
    <col min="3" max="3" width="31.6640625" style="2" customWidth="1"/>
    <col min="4" max="10" width="9.77734375" style="2" customWidth="1"/>
    <col min="11" max="11" width="14.5546875" style="2" customWidth="1"/>
    <col min="12" max="12" width="14.44140625" style="2" customWidth="1"/>
    <col min="13" max="16384" width="14.44140625" style="2"/>
  </cols>
  <sheetData>
    <row r="1" spans="1:19" ht="30" customHeight="1" x14ac:dyDescent="0.25">
      <c r="A1" s="17"/>
      <c r="B1" s="109" t="s">
        <v>39</v>
      </c>
      <c r="C1" s="107"/>
      <c r="D1" s="108"/>
      <c r="E1" s="32"/>
      <c r="F1" s="80"/>
      <c r="G1" s="81"/>
      <c r="H1" s="81"/>
      <c r="I1" s="81"/>
      <c r="J1" s="81"/>
      <c r="K1" s="82"/>
      <c r="L1" s="7"/>
      <c r="M1" s="4"/>
      <c r="N1" s="4"/>
      <c r="O1" s="4"/>
      <c r="P1" s="4"/>
      <c r="Q1" s="4"/>
      <c r="R1" s="4"/>
      <c r="S1" s="1"/>
    </row>
    <row r="2" spans="1:19" ht="21.6" customHeight="1" x14ac:dyDescent="0.25">
      <c r="A2" s="17"/>
      <c r="B2" s="10" t="s">
        <v>37</v>
      </c>
      <c r="C2" s="33" t="s">
        <v>38</v>
      </c>
      <c r="D2" s="88" t="s">
        <v>26</v>
      </c>
      <c r="E2" s="70"/>
      <c r="F2" s="80"/>
      <c r="G2" s="83"/>
      <c r="H2" s="83"/>
      <c r="I2" s="83"/>
      <c r="J2" s="83"/>
      <c r="K2" s="82"/>
      <c r="L2" s="7"/>
      <c r="M2" s="4"/>
      <c r="N2" s="4"/>
      <c r="O2" s="4"/>
      <c r="P2" s="4"/>
      <c r="Q2" s="4"/>
      <c r="R2" s="4"/>
      <c r="S2" s="1"/>
    </row>
    <row r="3" spans="1:19" ht="18" customHeight="1" x14ac:dyDescent="0.25">
      <c r="A3" s="17"/>
      <c r="B3" s="89"/>
      <c r="C3" s="96" t="s">
        <v>30</v>
      </c>
      <c r="D3" s="93"/>
      <c r="E3" s="32"/>
      <c r="F3" s="82"/>
      <c r="G3" s="83"/>
      <c r="H3" s="83"/>
      <c r="I3" s="83"/>
      <c r="J3" s="83"/>
      <c r="K3" s="82"/>
      <c r="L3" s="7"/>
      <c r="M3" s="4"/>
      <c r="N3" s="4"/>
      <c r="O3" s="4"/>
      <c r="P3" s="4"/>
      <c r="Q3" s="4"/>
      <c r="R3" s="4"/>
      <c r="S3" s="1"/>
    </row>
    <row r="4" spans="1:19" ht="15.75" customHeight="1" x14ac:dyDescent="0.25">
      <c r="A4" s="18">
        <v>1</v>
      </c>
      <c r="B4" s="90" t="s">
        <v>15</v>
      </c>
      <c r="C4" s="97" t="s">
        <v>0</v>
      </c>
      <c r="D4" s="94" t="s">
        <v>32</v>
      </c>
      <c r="E4" s="32"/>
      <c r="F4" s="82"/>
      <c r="G4" s="83">
        <f>IF(C4="Yes",1," ")</f>
        <v>1</v>
      </c>
      <c r="H4" s="83" t="str">
        <f>IF(C4="No",1," ")</f>
        <v xml:space="preserve"> </v>
      </c>
      <c r="I4" s="83" t="str">
        <f>IF(C4="Abstain",1," ")</f>
        <v xml:space="preserve"> </v>
      </c>
      <c r="J4" s="83" t="str">
        <f>IF(C4="Absent",1," ")</f>
        <v xml:space="preserve"> </v>
      </c>
      <c r="K4" s="82"/>
      <c r="L4" s="7"/>
      <c r="M4" s="4"/>
      <c r="N4" s="6"/>
      <c r="O4" s="4"/>
      <c r="P4" s="4"/>
      <c r="Q4" s="4"/>
      <c r="R4" s="4"/>
      <c r="S4" s="1"/>
    </row>
    <row r="5" spans="1:19" ht="15.75" customHeight="1" x14ac:dyDescent="0.25">
      <c r="A5" s="18">
        <v>2</v>
      </c>
      <c r="B5" s="90" t="s">
        <v>11</v>
      </c>
      <c r="C5" s="97" t="s">
        <v>0</v>
      </c>
      <c r="D5" s="94"/>
      <c r="E5" s="32"/>
      <c r="F5" s="82"/>
      <c r="G5" s="83">
        <f t="shared" ref="G5:G18" si="0">IF(C5="Yes",1," ")</f>
        <v>1</v>
      </c>
      <c r="H5" s="83" t="str">
        <f t="shared" ref="H5:H18" si="1">IF(C5="No",1," ")</f>
        <v xml:space="preserve"> </v>
      </c>
      <c r="I5" s="83" t="str">
        <f t="shared" ref="I5:I18" si="2">IF(C5="Abstain",1," ")</f>
        <v xml:space="preserve"> </v>
      </c>
      <c r="J5" s="83" t="str">
        <f t="shared" ref="J5:J18" si="3">IF(C5="Absent",1," ")</f>
        <v xml:space="preserve"> </v>
      </c>
      <c r="K5" s="82"/>
      <c r="L5" s="7"/>
      <c r="M5" s="4"/>
      <c r="N5" s="6"/>
      <c r="O5" s="4"/>
      <c r="P5" s="4"/>
      <c r="Q5" s="4"/>
      <c r="R5" s="4"/>
      <c r="S5" s="1"/>
    </row>
    <row r="6" spans="1:19" ht="15.75" customHeight="1" x14ac:dyDescent="0.25">
      <c r="A6" s="18">
        <v>3</v>
      </c>
      <c r="B6" s="90" t="s">
        <v>28</v>
      </c>
      <c r="C6" s="97" t="s">
        <v>0</v>
      </c>
      <c r="D6" s="94"/>
      <c r="E6" s="32"/>
      <c r="F6" s="82"/>
      <c r="G6" s="83">
        <f t="shared" si="0"/>
        <v>1</v>
      </c>
      <c r="H6" s="83" t="str">
        <f t="shared" si="1"/>
        <v xml:space="preserve"> </v>
      </c>
      <c r="I6" s="83" t="str">
        <f t="shared" si="2"/>
        <v xml:space="preserve"> </v>
      </c>
      <c r="J6" s="83" t="str">
        <f t="shared" si="3"/>
        <v xml:space="preserve"> </v>
      </c>
      <c r="K6" s="82"/>
      <c r="L6" s="7"/>
      <c r="M6" s="4"/>
      <c r="N6" s="6"/>
      <c r="O6" s="4"/>
      <c r="P6" s="4"/>
      <c r="Q6" s="4"/>
      <c r="R6" s="4"/>
      <c r="S6" s="1"/>
    </row>
    <row r="7" spans="1:19" ht="15.75" customHeight="1" x14ac:dyDescent="0.25">
      <c r="A7" s="18">
        <v>4</v>
      </c>
      <c r="B7" s="90" t="s">
        <v>17</v>
      </c>
      <c r="C7" s="97" t="s">
        <v>4</v>
      </c>
      <c r="D7" s="94"/>
      <c r="E7" s="32"/>
      <c r="F7" s="82"/>
      <c r="G7" s="83" t="str">
        <f t="shared" si="0"/>
        <v xml:space="preserve"> </v>
      </c>
      <c r="H7" s="83" t="str">
        <f t="shared" si="1"/>
        <v xml:space="preserve"> </v>
      </c>
      <c r="I7" s="83" t="str">
        <f t="shared" si="2"/>
        <v xml:space="preserve"> </v>
      </c>
      <c r="J7" s="83">
        <f t="shared" si="3"/>
        <v>1</v>
      </c>
      <c r="K7" s="82"/>
      <c r="L7" s="7"/>
      <c r="M7" s="4"/>
      <c r="N7" s="6"/>
      <c r="O7" s="4"/>
      <c r="P7" s="4"/>
      <c r="Q7" s="4"/>
      <c r="R7" s="4"/>
      <c r="S7" s="1"/>
    </row>
    <row r="8" spans="1:19" ht="15.75" customHeight="1" x14ac:dyDescent="0.25">
      <c r="A8" s="18">
        <v>5</v>
      </c>
      <c r="B8" s="90" t="s">
        <v>13</v>
      </c>
      <c r="C8" s="97" t="s">
        <v>0</v>
      </c>
      <c r="D8" s="94"/>
      <c r="E8" s="32"/>
      <c r="F8" s="82"/>
      <c r="G8" s="83">
        <f t="shared" si="0"/>
        <v>1</v>
      </c>
      <c r="H8" s="83" t="str">
        <f t="shared" si="1"/>
        <v xml:space="preserve"> </v>
      </c>
      <c r="I8" s="83" t="str">
        <f t="shared" si="2"/>
        <v xml:space="preserve"> </v>
      </c>
      <c r="J8" s="83" t="str">
        <f t="shared" si="3"/>
        <v xml:space="preserve"> </v>
      </c>
      <c r="K8" s="82"/>
      <c r="L8" s="7"/>
      <c r="M8" s="4"/>
      <c r="N8" s="6"/>
      <c r="O8" s="4"/>
      <c r="P8" s="4"/>
      <c r="Q8" s="4"/>
      <c r="R8" s="4"/>
      <c r="S8" s="1"/>
    </row>
    <row r="9" spans="1:19" ht="15.75" customHeight="1" x14ac:dyDescent="0.25">
      <c r="A9" s="18">
        <v>6</v>
      </c>
      <c r="B9" s="90" t="s">
        <v>14</v>
      </c>
      <c r="C9" s="97" t="s">
        <v>0</v>
      </c>
      <c r="D9" s="94"/>
      <c r="E9" s="32"/>
      <c r="F9" s="82"/>
      <c r="G9" s="83">
        <f t="shared" si="0"/>
        <v>1</v>
      </c>
      <c r="H9" s="83" t="str">
        <f t="shared" si="1"/>
        <v xml:space="preserve"> </v>
      </c>
      <c r="I9" s="83" t="str">
        <f t="shared" si="2"/>
        <v xml:space="preserve"> </v>
      </c>
      <c r="J9" s="83" t="str">
        <f t="shared" si="3"/>
        <v xml:space="preserve"> </v>
      </c>
      <c r="K9" s="82"/>
      <c r="L9" s="7"/>
      <c r="M9" s="4"/>
      <c r="N9" s="6"/>
      <c r="O9" s="4"/>
      <c r="P9" s="4"/>
      <c r="Q9" s="4"/>
      <c r="R9" s="4"/>
      <c r="S9" s="1"/>
    </row>
    <row r="10" spans="1:19" ht="15.75" customHeight="1" x14ac:dyDescent="0.25">
      <c r="A10" s="18">
        <v>7</v>
      </c>
      <c r="B10" s="91" t="s">
        <v>27</v>
      </c>
      <c r="C10" s="97" t="s">
        <v>4</v>
      </c>
      <c r="D10" s="94"/>
      <c r="E10" s="32"/>
      <c r="F10" s="82"/>
      <c r="G10" s="83" t="str">
        <f t="shared" si="0"/>
        <v xml:space="preserve"> </v>
      </c>
      <c r="H10" s="83" t="str">
        <f t="shared" si="1"/>
        <v xml:space="preserve"> </v>
      </c>
      <c r="I10" s="83" t="str">
        <f t="shared" si="2"/>
        <v xml:space="preserve"> </v>
      </c>
      <c r="J10" s="83">
        <f t="shared" si="3"/>
        <v>1</v>
      </c>
      <c r="K10" s="82"/>
      <c r="L10" s="7"/>
      <c r="M10" s="4"/>
      <c r="N10" s="6"/>
      <c r="O10" s="4"/>
      <c r="P10" s="4"/>
      <c r="Q10" s="4"/>
      <c r="R10" s="4"/>
      <c r="S10" s="1"/>
    </row>
    <row r="11" spans="1:19" ht="15.75" customHeight="1" x14ac:dyDescent="0.25">
      <c r="A11" s="18">
        <v>8</v>
      </c>
      <c r="B11" s="90" t="s">
        <v>9</v>
      </c>
      <c r="C11" s="97" t="s">
        <v>0</v>
      </c>
      <c r="D11" s="94"/>
      <c r="E11" s="32"/>
      <c r="F11" s="82"/>
      <c r="G11" s="83">
        <f t="shared" si="0"/>
        <v>1</v>
      </c>
      <c r="H11" s="83" t="str">
        <f t="shared" si="1"/>
        <v xml:space="preserve"> </v>
      </c>
      <c r="I11" s="83" t="str">
        <f t="shared" si="2"/>
        <v xml:space="preserve"> </v>
      </c>
      <c r="J11" s="83" t="str">
        <f t="shared" si="3"/>
        <v xml:space="preserve"> </v>
      </c>
      <c r="K11" s="82"/>
      <c r="L11" s="7"/>
      <c r="M11" s="4"/>
      <c r="N11" s="6"/>
      <c r="O11" s="4"/>
      <c r="P11" s="4"/>
      <c r="Q11" s="4"/>
      <c r="R11" s="4"/>
      <c r="S11" s="1"/>
    </row>
    <row r="12" spans="1:19" ht="15.75" customHeight="1" x14ac:dyDescent="0.25">
      <c r="A12" s="18">
        <v>9</v>
      </c>
      <c r="B12" s="91" t="s">
        <v>29</v>
      </c>
      <c r="C12" s="97" t="s">
        <v>4</v>
      </c>
      <c r="D12" s="94"/>
      <c r="E12" s="32"/>
      <c r="F12" s="82"/>
      <c r="G12" s="83" t="str">
        <f t="shared" si="0"/>
        <v xml:space="preserve"> </v>
      </c>
      <c r="H12" s="83" t="str">
        <f t="shared" si="1"/>
        <v xml:space="preserve"> </v>
      </c>
      <c r="I12" s="83" t="str">
        <f t="shared" si="2"/>
        <v xml:space="preserve"> </v>
      </c>
      <c r="J12" s="83">
        <f t="shared" si="3"/>
        <v>1</v>
      </c>
      <c r="K12" s="82"/>
      <c r="L12" s="7"/>
      <c r="M12" s="4"/>
      <c r="N12" s="6"/>
      <c r="O12" s="4"/>
      <c r="P12" s="4"/>
      <c r="Q12" s="4"/>
      <c r="R12" s="4"/>
      <c r="S12" s="1"/>
    </row>
    <row r="13" spans="1:19" ht="15.75" customHeight="1" x14ac:dyDescent="0.25">
      <c r="A13" s="18">
        <v>10</v>
      </c>
      <c r="B13" s="91" t="s">
        <v>7</v>
      </c>
      <c r="C13" s="97" t="s">
        <v>0</v>
      </c>
      <c r="D13" s="94"/>
      <c r="E13" s="32"/>
      <c r="F13" s="82"/>
      <c r="G13" s="83">
        <f t="shared" si="0"/>
        <v>1</v>
      </c>
      <c r="H13" s="83" t="str">
        <f t="shared" si="1"/>
        <v xml:space="preserve"> </v>
      </c>
      <c r="I13" s="83" t="str">
        <f t="shared" si="2"/>
        <v xml:space="preserve"> </v>
      </c>
      <c r="J13" s="83" t="str">
        <f t="shared" si="3"/>
        <v xml:space="preserve"> </v>
      </c>
      <c r="K13" s="82"/>
      <c r="L13" s="7"/>
      <c r="M13" s="4"/>
      <c r="N13" s="6"/>
      <c r="O13" s="4"/>
      <c r="P13" s="4"/>
      <c r="Q13" s="4"/>
      <c r="R13" s="4"/>
      <c r="S13" s="1"/>
    </row>
    <row r="14" spans="1:19" ht="15.75" customHeight="1" x14ac:dyDescent="0.25">
      <c r="A14" s="18">
        <v>11</v>
      </c>
      <c r="B14" s="90" t="s">
        <v>8</v>
      </c>
      <c r="C14" s="97" t="s">
        <v>0</v>
      </c>
      <c r="D14" s="94"/>
      <c r="E14" s="32"/>
      <c r="F14" s="82"/>
      <c r="G14" s="83">
        <f t="shared" si="0"/>
        <v>1</v>
      </c>
      <c r="H14" s="83" t="str">
        <f t="shared" si="1"/>
        <v xml:space="preserve"> </v>
      </c>
      <c r="I14" s="83" t="str">
        <f t="shared" si="2"/>
        <v xml:space="preserve"> </v>
      </c>
      <c r="J14" s="83" t="str">
        <f t="shared" si="3"/>
        <v xml:space="preserve"> </v>
      </c>
      <c r="K14" s="82"/>
      <c r="L14" s="7"/>
      <c r="M14" s="4"/>
      <c r="N14" s="6"/>
      <c r="O14" s="4"/>
      <c r="P14" s="4"/>
      <c r="Q14" s="4"/>
      <c r="R14" s="4"/>
      <c r="S14" s="1"/>
    </row>
    <row r="15" spans="1:19" ht="15.75" customHeight="1" x14ac:dyDescent="0.25">
      <c r="A15" s="18">
        <v>12</v>
      </c>
      <c r="B15" s="90" t="s">
        <v>12</v>
      </c>
      <c r="C15" s="97" t="s">
        <v>0</v>
      </c>
      <c r="D15" s="94"/>
      <c r="E15" s="32"/>
      <c r="F15" s="82"/>
      <c r="G15" s="83">
        <f t="shared" si="0"/>
        <v>1</v>
      </c>
      <c r="H15" s="83" t="str">
        <f t="shared" si="1"/>
        <v xml:space="preserve"> </v>
      </c>
      <c r="I15" s="83" t="str">
        <f t="shared" si="2"/>
        <v xml:space="preserve"> </v>
      </c>
      <c r="J15" s="83" t="str">
        <f t="shared" si="3"/>
        <v xml:space="preserve"> </v>
      </c>
      <c r="K15" s="82"/>
      <c r="L15" s="7"/>
      <c r="M15" s="4"/>
      <c r="N15" s="6"/>
      <c r="O15" s="4"/>
      <c r="P15" s="4"/>
      <c r="Q15" s="4"/>
      <c r="R15" s="4"/>
      <c r="S15" s="1"/>
    </row>
    <row r="16" spans="1:19" ht="15.75" customHeight="1" x14ac:dyDescent="0.25">
      <c r="A16" s="18">
        <v>13</v>
      </c>
      <c r="B16" s="90" t="s">
        <v>6</v>
      </c>
      <c r="C16" s="97" t="s">
        <v>0</v>
      </c>
      <c r="D16" s="94"/>
      <c r="E16" s="32"/>
      <c r="F16" s="82"/>
      <c r="G16" s="83">
        <f t="shared" si="0"/>
        <v>1</v>
      </c>
      <c r="H16" s="83" t="str">
        <f t="shared" si="1"/>
        <v xml:space="preserve"> </v>
      </c>
      <c r="I16" s="83" t="str">
        <f t="shared" si="2"/>
        <v xml:space="preserve"> </v>
      </c>
      <c r="J16" s="83" t="str">
        <f t="shared" si="3"/>
        <v xml:space="preserve"> </v>
      </c>
      <c r="K16" s="82"/>
      <c r="L16" s="7"/>
      <c r="M16" s="4"/>
      <c r="N16" s="6"/>
      <c r="O16" s="4"/>
      <c r="P16" s="4"/>
      <c r="Q16" s="4"/>
      <c r="R16" s="4"/>
      <c r="S16" s="1"/>
    </row>
    <row r="17" spans="1:19" ht="15.75" customHeight="1" x14ac:dyDescent="0.25">
      <c r="A17" s="18">
        <v>14</v>
      </c>
      <c r="B17" s="90" t="s">
        <v>16</v>
      </c>
      <c r="C17" s="97" t="s">
        <v>0</v>
      </c>
      <c r="D17" s="94" t="s">
        <v>33</v>
      </c>
      <c r="E17" s="32"/>
      <c r="F17" s="82"/>
      <c r="G17" s="83">
        <f t="shared" si="0"/>
        <v>1</v>
      </c>
      <c r="H17" s="83" t="str">
        <f t="shared" si="1"/>
        <v xml:space="preserve"> </v>
      </c>
      <c r="I17" s="83" t="str">
        <f t="shared" si="2"/>
        <v xml:space="preserve"> </v>
      </c>
      <c r="J17" s="83" t="str">
        <f t="shared" si="3"/>
        <v xml:space="preserve"> </v>
      </c>
      <c r="K17" s="82"/>
      <c r="L17" s="7"/>
      <c r="M17" s="4"/>
      <c r="N17" s="6"/>
      <c r="O17" s="4"/>
      <c r="P17" s="4"/>
      <c r="Q17" s="4"/>
      <c r="R17" s="4"/>
      <c r="S17" s="1"/>
    </row>
    <row r="18" spans="1:19" ht="15.75" customHeight="1" x14ac:dyDescent="0.25">
      <c r="A18" s="18">
        <v>15</v>
      </c>
      <c r="B18" s="92" t="s">
        <v>10</v>
      </c>
      <c r="C18" s="98" t="s">
        <v>4</v>
      </c>
      <c r="D18" s="95"/>
      <c r="E18" s="71"/>
      <c r="F18" s="82"/>
      <c r="G18" s="83" t="str">
        <f t="shared" si="0"/>
        <v xml:space="preserve"> </v>
      </c>
      <c r="H18" s="83" t="str">
        <f t="shared" si="1"/>
        <v xml:space="preserve"> </v>
      </c>
      <c r="I18" s="83" t="str">
        <f t="shared" si="2"/>
        <v xml:space="preserve"> </v>
      </c>
      <c r="J18" s="83">
        <f t="shared" si="3"/>
        <v>1</v>
      </c>
      <c r="K18" s="82"/>
      <c r="L18" s="7"/>
      <c r="M18" s="4"/>
      <c r="N18" s="6"/>
      <c r="O18" s="4"/>
      <c r="P18" s="4"/>
      <c r="Q18" s="4"/>
      <c r="R18" s="4"/>
      <c r="S18" s="1"/>
    </row>
    <row r="19" spans="1:19" ht="15.75" customHeight="1" x14ac:dyDescent="0.25">
      <c r="A19" s="4"/>
      <c r="B19" s="30"/>
      <c r="C19" s="29"/>
      <c r="D19" s="30"/>
      <c r="E19" s="78"/>
      <c r="F19" s="82"/>
      <c r="G19" s="82"/>
      <c r="H19" s="82"/>
      <c r="I19" s="82"/>
      <c r="J19" s="82"/>
      <c r="K19" s="82"/>
      <c r="L19" s="7"/>
      <c r="M19" s="4"/>
      <c r="N19" s="4"/>
      <c r="O19" s="4"/>
      <c r="P19" s="4"/>
      <c r="Q19" s="4"/>
      <c r="R19" s="4"/>
      <c r="S19" s="1"/>
    </row>
    <row r="20" spans="1:19" ht="15.75" customHeight="1" x14ac:dyDescent="0.25">
      <c r="A20" s="17"/>
      <c r="B20" s="103" t="s">
        <v>18</v>
      </c>
      <c r="C20" s="56" t="s">
        <v>0</v>
      </c>
      <c r="D20" s="41">
        <f>SUM(G4:G18)</f>
        <v>11</v>
      </c>
      <c r="E20" s="73"/>
      <c r="F20" s="84"/>
      <c r="G20" s="85"/>
      <c r="H20" s="85"/>
      <c r="I20" s="85"/>
      <c r="J20" s="85"/>
      <c r="K20" s="85"/>
      <c r="L20" s="7"/>
      <c r="M20" s="4"/>
      <c r="N20" s="4"/>
      <c r="O20" s="4"/>
      <c r="P20" s="4"/>
      <c r="Q20" s="4"/>
      <c r="R20" s="4"/>
      <c r="S20" s="1"/>
    </row>
    <row r="21" spans="1:19" ht="15.75" customHeight="1" x14ac:dyDescent="0.25">
      <c r="A21" s="17"/>
      <c r="B21" s="104"/>
      <c r="C21" s="57" t="s">
        <v>1</v>
      </c>
      <c r="D21" s="42">
        <f>SUM(H4:H18)</f>
        <v>0</v>
      </c>
      <c r="E21" s="74"/>
      <c r="F21" s="86"/>
      <c r="G21" s="87"/>
      <c r="H21" s="87"/>
      <c r="I21" s="87"/>
      <c r="J21" s="87"/>
      <c r="K21" s="87"/>
      <c r="L21" s="7"/>
      <c r="M21" s="4"/>
      <c r="N21" s="4"/>
      <c r="O21" s="4"/>
      <c r="P21" s="4"/>
      <c r="Q21" s="4"/>
      <c r="R21" s="4"/>
      <c r="S21" s="1"/>
    </row>
    <row r="22" spans="1:19" ht="15.75" customHeight="1" x14ac:dyDescent="0.25">
      <c r="A22" s="17"/>
      <c r="B22" s="104"/>
      <c r="C22" s="57" t="s">
        <v>2</v>
      </c>
      <c r="D22" s="42">
        <f>SUM(I4:I18)</f>
        <v>0</v>
      </c>
      <c r="E22" s="74"/>
      <c r="F22" s="73"/>
      <c r="G22" s="79"/>
      <c r="H22" s="14"/>
      <c r="I22" s="14"/>
      <c r="J22" s="14"/>
      <c r="K22" s="14"/>
      <c r="L22" s="4"/>
      <c r="M22" s="4"/>
      <c r="N22" s="4"/>
      <c r="O22" s="4"/>
      <c r="P22" s="4"/>
      <c r="Q22" s="4"/>
      <c r="R22" s="4"/>
      <c r="S22" s="1"/>
    </row>
    <row r="23" spans="1:19" ht="15.75" customHeight="1" x14ac:dyDescent="0.25">
      <c r="A23" s="17"/>
      <c r="B23" s="104"/>
      <c r="C23" s="58" t="s">
        <v>4</v>
      </c>
      <c r="D23" s="43">
        <f>SUM(J4:J18)</f>
        <v>4</v>
      </c>
      <c r="E23" s="75"/>
      <c r="F23" s="75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  <row r="24" spans="1:19" ht="15.75" customHeight="1" x14ac:dyDescent="0.25">
      <c r="A24" s="17"/>
      <c r="B24" s="104"/>
      <c r="C24" s="60"/>
      <c r="D24" s="61"/>
      <c r="E24" s="76"/>
      <c r="F24" s="76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</row>
    <row r="25" spans="1:19" ht="15.75" customHeight="1" x14ac:dyDescent="0.25">
      <c r="A25" s="17"/>
      <c r="B25" s="104"/>
      <c r="C25" s="62" t="s">
        <v>24</v>
      </c>
      <c r="D25" s="63">
        <f>SUM(D20:D23)</f>
        <v>15</v>
      </c>
      <c r="E25" s="72"/>
      <c r="F25" s="72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</row>
    <row r="26" spans="1:19" ht="21.6" customHeight="1" x14ac:dyDescent="0.3">
      <c r="A26" s="17"/>
      <c r="B26" s="105"/>
      <c r="C26" s="40" t="s">
        <v>5</v>
      </c>
      <c r="D26" s="59" t="s">
        <v>36</v>
      </c>
      <c r="E26" s="77"/>
      <c r="F26" s="7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</row>
    <row r="27" spans="1:19" ht="15.75" customHeight="1" x14ac:dyDescent="0.25">
      <c r="A27" s="4"/>
      <c r="B27" s="14"/>
      <c r="C27" s="19" t="s">
        <v>3</v>
      </c>
      <c r="D27" s="14"/>
      <c r="E27" s="14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dataConsolidate/>
  <mergeCells count="2">
    <mergeCell ref="B1:D1"/>
    <mergeCell ref="B20:B26"/>
  </mergeCells>
  <dataValidations count="2">
    <dataValidation type="list" allowBlank="1" sqref="N5:N18 C4:C18" xr:uid="{2C12C1D3-AB3E-421B-B390-6644021B4862}">
      <formula1>"?,Yes,No,Abstain, Absent"</formula1>
    </dataValidation>
    <dataValidation type="list" allowBlank="1" sqref="N4" xr:uid="{332EFF3B-FD92-4C6E-BFC0-3F29F9F2D5B0}">
      <formula1>"?,Yes,Yes - GTM,No,Abstain,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05A1-49D3-441A-B5F2-33D13E74B9EC}">
  <dimension ref="A1:S28"/>
  <sheetViews>
    <sheetView zoomScale="95" zoomScaleNormal="95" workbookViewId="0">
      <selection activeCell="B1" sqref="B1:D1"/>
    </sheetView>
  </sheetViews>
  <sheetFormatPr defaultColWidth="14.44140625" defaultRowHeight="15.75" customHeight="1" x14ac:dyDescent="0.25"/>
  <cols>
    <col min="1" max="1" width="7.6640625" style="2" customWidth="1"/>
    <col min="2" max="2" width="26.77734375" style="2" customWidth="1"/>
    <col min="3" max="3" width="31.6640625" style="2" customWidth="1"/>
    <col min="4" max="10" width="9.77734375" style="2" customWidth="1"/>
    <col min="11" max="11" width="14.5546875" style="2" customWidth="1"/>
    <col min="12" max="12" width="14.44140625" style="2" customWidth="1"/>
    <col min="13" max="16384" width="14.44140625" style="2"/>
  </cols>
  <sheetData>
    <row r="1" spans="1:19" ht="30" customHeight="1" x14ac:dyDescent="0.25">
      <c r="A1" s="17"/>
      <c r="B1" s="109" t="s">
        <v>40</v>
      </c>
      <c r="C1" s="107"/>
      <c r="D1" s="108"/>
      <c r="E1" s="32"/>
      <c r="F1" s="80"/>
      <c r="G1" s="81"/>
      <c r="H1" s="81"/>
      <c r="I1" s="81"/>
      <c r="J1" s="81"/>
      <c r="K1" s="82"/>
      <c r="L1" s="7"/>
      <c r="M1" s="4"/>
      <c r="N1" s="4"/>
      <c r="O1" s="4"/>
      <c r="P1" s="4"/>
      <c r="Q1" s="4"/>
      <c r="R1" s="4"/>
      <c r="S1" s="1"/>
    </row>
    <row r="2" spans="1:19" ht="21.6" customHeight="1" x14ac:dyDescent="0.25">
      <c r="A2" s="17"/>
      <c r="B2" s="10" t="s">
        <v>34</v>
      </c>
      <c r="C2" s="33" t="s">
        <v>41</v>
      </c>
      <c r="D2" s="88" t="s">
        <v>26</v>
      </c>
      <c r="E2" s="70"/>
      <c r="F2" s="80"/>
      <c r="G2" s="83"/>
      <c r="H2" s="83"/>
      <c r="I2" s="83"/>
      <c r="J2" s="83"/>
      <c r="K2" s="82"/>
      <c r="L2" s="7"/>
      <c r="M2" s="4"/>
      <c r="N2" s="4"/>
      <c r="O2" s="4"/>
      <c r="P2" s="4"/>
      <c r="Q2" s="4"/>
      <c r="R2" s="4"/>
      <c r="S2" s="1"/>
    </row>
    <row r="3" spans="1:19" ht="18" customHeight="1" x14ac:dyDescent="0.25">
      <c r="A3" s="17"/>
      <c r="B3" s="89"/>
      <c r="C3" s="96" t="s">
        <v>30</v>
      </c>
      <c r="D3" s="93"/>
      <c r="E3" s="32"/>
      <c r="F3" s="82"/>
      <c r="G3" s="83"/>
      <c r="H3" s="83"/>
      <c r="I3" s="83"/>
      <c r="J3" s="83"/>
      <c r="K3" s="82"/>
      <c r="L3" s="7"/>
      <c r="M3" s="4"/>
      <c r="N3" s="4"/>
      <c r="O3" s="4"/>
      <c r="P3" s="4"/>
      <c r="Q3" s="4"/>
      <c r="R3" s="4"/>
      <c r="S3" s="1"/>
    </row>
    <row r="4" spans="1:19" ht="15.75" customHeight="1" x14ac:dyDescent="0.25">
      <c r="A4" s="18">
        <v>1</v>
      </c>
      <c r="B4" s="90" t="s">
        <v>15</v>
      </c>
      <c r="C4" s="97" t="s">
        <v>0</v>
      </c>
      <c r="D4" s="94" t="s">
        <v>32</v>
      </c>
      <c r="E4" s="32"/>
      <c r="F4" s="82"/>
      <c r="G4" s="83">
        <f>IF(C4="Yes",1," ")</f>
        <v>1</v>
      </c>
      <c r="H4" s="83" t="str">
        <f>IF(C4="No",1," ")</f>
        <v xml:space="preserve"> </v>
      </c>
      <c r="I4" s="83" t="str">
        <f>IF(C4="Abstain",1," ")</f>
        <v xml:space="preserve"> </v>
      </c>
      <c r="J4" s="83" t="str">
        <f>IF(C4="Absent",1," ")</f>
        <v xml:space="preserve"> </v>
      </c>
      <c r="K4" s="82"/>
      <c r="L4" s="7"/>
      <c r="M4" s="4"/>
      <c r="N4" s="6"/>
      <c r="O4" s="4"/>
      <c r="P4" s="4"/>
      <c r="Q4" s="4"/>
      <c r="R4" s="4"/>
      <c r="S4" s="1"/>
    </row>
    <row r="5" spans="1:19" ht="15.75" customHeight="1" x14ac:dyDescent="0.25">
      <c r="A5" s="18">
        <v>2</v>
      </c>
      <c r="B5" s="90" t="s">
        <v>11</v>
      </c>
      <c r="C5" s="97" t="s">
        <v>0</v>
      </c>
      <c r="D5" s="94"/>
      <c r="E5" s="32"/>
      <c r="F5" s="82"/>
      <c r="G5" s="83">
        <f t="shared" ref="G5:G18" si="0">IF(C5="Yes",1," ")</f>
        <v>1</v>
      </c>
      <c r="H5" s="83" t="str">
        <f t="shared" ref="H5:H18" si="1">IF(C5="No",1," ")</f>
        <v xml:space="preserve"> </v>
      </c>
      <c r="I5" s="83" t="str">
        <f t="shared" ref="I5:I18" si="2">IF(C5="Abstain",1," ")</f>
        <v xml:space="preserve"> </v>
      </c>
      <c r="J5" s="83" t="str">
        <f t="shared" ref="J5:J18" si="3">IF(C5="Absent",1," ")</f>
        <v xml:space="preserve"> </v>
      </c>
      <c r="K5" s="82"/>
      <c r="L5" s="7"/>
      <c r="M5" s="4"/>
      <c r="N5" s="6"/>
      <c r="O5" s="4"/>
      <c r="P5" s="4"/>
      <c r="Q5" s="4"/>
      <c r="R5" s="4"/>
      <c r="S5" s="1"/>
    </row>
    <row r="6" spans="1:19" ht="15.75" customHeight="1" x14ac:dyDescent="0.25">
      <c r="A6" s="18">
        <v>3</v>
      </c>
      <c r="B6" s="90" t="s">
        <v>28</v>
      </c>
      <c r="C6" s="97" t="s">
        <v>0</v>
      </c>
      <c r="D6" s="94"/>
      <c r="E6" s="32"/>
      <c r="F6" s="82"/>
      <c r="G6" s="83">
        <f t="shared" si="0"/>
        <v>1</v>
      </c>
      <c r="H6" s="83" t="str">
        <f t="shared" si="1"/>
        <v xml:space="preserve"> </v>
      </c>
      <c r="I6" s="83" t="str">
        <f t="shared" si="2"/>
        <v xml:space="preserve"> </v>
      </c>
      <c r="J6" s="83" t="str">
        <f t="shared" si="3"/>
        <v xml:space="preserve"> </v>
      </c>
      <c r="K6" s="82"/>
      <c r="L6" s="7"/>
      <c r="M6" s="4"/>
      <c r="N6" s="6"/>
      <c r="O6" s="4"/>
      <c r="P6" s="4"/>
      <c r="Q6" s="4"/>
      <c r="R6" s="4"/>
      <c r="S6" s="1"/>
    </row>
    <row r="7" spans="1:19" ht="15.75" customHeight="1" x14ac:dyDescent="0.25">
      <c r="A7" s="18">
        <v>4</v>
      </c>
      <c r="B7" s="90" t="s">
        <v>17</v>
      </c>
      <c r="C7" s="97" t="s">
        <v>4</v>
      </c>
      <c r="D7" s="94"/>
      <c r="E7" s="32"/>
      <c r="F7" s="82"/>
      <c r="G7" s="83" t="str">
        <f t="shared" si="0"/>
        <v xml:space="preserve"> </v>
      </c>
      <c r="H7" s="83" t="str">
        <f t="shared" si="1"/>
        <v xml:space="preserve"> </v>
      </c>
      <c r="I7" s="83" t="str">
        <f t="shared" si="2"/>
        <v xml:space="preserve"> </v>
      </c>
      <c r="J7" s="83">
        <f t="shared" si="3"/>
        <v>1</v>
      </c>
      <c r="K7" s="82"/>
      <c r="L7" s="7"/>
      <c r="M7" s="4"/>
      <c r="N7" s="6"/>
      <c r="O7" s="4"/>
      <c r="P7" s="4"/>
      <c r="Q7" s="4"/>
      <c r="R7" s="4"/>
      <c r="S7" s="1"/>
    </row>
    <row r="8" spans="1:19" ht="15.75" customHeight="1" x14ac:dyDescent="0.25">
      <c r="A8" s="18">
        <v>5</v>
      </c>
      <c r="B8" s="90" t="s">
        <v>13</v>
      </c>
      <c r="C8" s="97" t="s">
        <v>0</v>
      </c>
      <c r="D8" s="94"/>
      <c r="E8" s="32"/>
      <c r="F8" s="82"/>
      <c r="G8" s="83">
        <f t="shared" si="0"/>
        <v>1</v>
      </c>
      <c r="H8" s="83" t="str">
        <f t="shared" si="1"/>
        <v xml:space="preserve"> </v>
      </c>
      <c r="I8" s="83" t="str">
        <f t="shared" si="2"/>
        <v xml:space="preserve"> </v>
      </c>
      <c r="J8" s="83" t="str">
        <f t="shared" si="3"/>
        <v xml:space="preserve"> </v>
      </c>
      <c r="K8" s="82"/>
      <c r="L8" s="7"/>
      <c r="M8" s="4"/>
      <c r="N8" s="6"/>
      <c r="O8" s="4"/>
      <c r="P8" s="4"/>
      <c r="Q8" s="4"/>
      <c r="R8" s="4"/>
      <c r="S8" s="1"/>
    </row>
    <row r="9" spans="1:19" ht="15.75" customHeight="1" x14ac:dyDescent="0.25">
      <c r="A9" s="18">
        <v>6</v>
      </c>
      <c r="B9" s="90" t="s">
        <v>14</v>
      </c>
      <c r="C9" s="97" t="s">
        <v>0</v>
      </c>
      <c r="D9" s="94"/>
      <c r="E9" s="32"/>
      <c r="F9" s="82"/>
      <c r="G9" s="83">
        <f t="shared" si="0"/>
        <v>1</v>
      </c>
      <c r="H9" s="83" t="str">
        <f t="shared" si="1"/>
        <v xml:space="preserve"> </v>
      </c>
      <c r="I9" s="83" t="str">
        <f t="shared" si="2"/>
        <v xml:space="preserve"> </v>
      </c>
      <c r="J9" s="83" t="str">
        <f t="shared" si="3"/>
        <v xml:space="preserve"> </v>
      </c>
      <c r="K9" s="82"/>
      <c r="L9" s="7"/>
      <c r="M9" s="4"/>
      <c r="N9" s="6"/>
      <c r="O9" s="4"/>
      <c r="P9" s="4"/>
      <c r="Q9" s="4"/>
      <c r="R9" s="4"/>
      <c r="S9" s="1"/>
    </row>
    <row r="10" spans="1:19" ht="15.75" customHeight="1" x14ac:dyDescent="0.25">
      <c r="A10" s="18">
        <v>7</v>
      </c>
      <c r="B10" s="91" t="s">
        <v>27</v>
      </c>
      <c r="C10" s="97" t="s">
        <v>4</v>
      </c>
      <c r="D10" s="94"/>
      <c r="E10" s="32"/>
      <c r="F10" s="82"/>
      <c r="G10" s="83" t="str">
        <f t="shared" si="0"/>
        <v xml:space="preserve"> </v>
      </c>
      <c r="H10" s="83" t="str">
        <f t="shared" si="1"/>
        <v xml:space="preserve"> </v>
      </c>
      <c r="I10" s="83" t="str">
        <f t="shared" si="2"/>
        <v xml:space="preserve"> </v>
      </c>
      <c r="J10" s="83">
        <f t="shared" si="3"/>
        <v>1</v>
      </c>
      <c r="K10" s="82"/>
      <c r="L10" s="7"/>
      <c r="M10" s="4"/>
      <c r="N10" s="6"/>
      <c r="O10" s="4"/>
      <c r="P10" s="4"/>
      <c r="Q10" s="4"/>
      <c r="R10" s="4"/>
      <c r="S10" s="1"/>
    </row>
    <row r="11" spans="1:19" ht="15.75" customHeight="1" x14ac:dyDescent="0.25">
      <c r="A11" s="18">
        <v>8</v>
      </c>
      <c r="B11" s="90" t="s">
        <v>9</v>
      </c>
      <c r="C11" s="97" t="s">
        <v>0</v>
      </c>
      <c r="D11" s="94"/>
      <c r="E11" s="32"/>
      <c r="F11" s="82"/>
      <c r="G11" s="83">
        <f t="shared" si="0"/>
        <v>1</v>
      </c>
      <c r="H11" s="83" t="str">
        <f t="shared" si="1"/>
        <v xml:space="preserve"> </v>
      </c>
      <c r="I11" s="83" t="str">
        <f t="shared" si="2"/>
        <v xml:space="preserve"> </v>
      </c>
      <c r="J11" s="83" t="str">
        <f t="shared" si="3"/>
        <v xml:space="preserve"> </v>
      </c>
      <c r="K11" s="82"/>
      <c r="L11" s="7"/>
      <c r="M11" s="4"/>
      <c r="N11" s="6"/>
      <c r="O11" s="4"/>
      <c r="P11" s="4"/>
      <c r="Q11" s="4"/>
      <c r="R11" s="4"/>
      <c r="S11" s="1"/>
    </row>
    <row r="12" spans="1:19" ht="15.75" customHeight="1" x14ac:dyDescent="0.25">
      <c r="A12" s="18">
        <v>9</v>
      </c>
      <c r="B12" s="91" t="s">
        <v>29</v>
      </c>
      <c r="C12" s="97" t="s">
        <v>4</v>
      </c>
      <c r="D12" s="94"/>
      <c r="E12" s="32"/>
      <c r="F12" s="82"/>
      <c r="G12" s="83" t="str">
        <f t="shared" si="0"/>
        <v xml:space="preserve"> </v>
      </c>
      <c r="H12" s="83" t="str">
        <f t="shared" si="1"/>
        <v xml:space="preserve"> </v>
      </c>
      <c r="I12" s="83" t="str">
        <f t="shared" si="2"/>
        <v xml:space="preserve"> </v>
      </c>
      <c r="J12" s="83">
        <f t="shared" si="3"/>
        <v>1</v>
      </c>
      <c r="K12" s="82"/>
      <c r="L12" s="7"/>
      <c r="M12" s="4"/>
      <c r="N12" s="6"/>
      <c r="O12" s="4"/>
      <c r="P12" s="4"/>
      <c r="Q12" s="4"/>
      <c r="R12" s="4"/>
      <c r="S12" s="1"/>
    </row>
    <row r="13" spans="1:19" ht="15.75" customHeight="1" x14ac:dyDescent="0.25">
      <c r="A13" s="18">
        <v>10</v>
      </c>
      <c r="B13" s="91" t="s">
        <v>7</v>
      </c>
      <c r="C13" s="97" t="s">
        <v>0</v>
      </c>
      <c r="D13" s="94"/>
      <c r="E13" s="32"/>
      <c r="F13" s="82"/>
      <c r="G13" s="83">
        <f t="shared" si="0"/>
        <v>1</v>
      </c>
      <c r="H13" s="83" t="str">
        <f t="shared" si="1"/>
        <v xml:space="preserve"> </v>
      </c>
      <c r="I13" s="83" t="str">
        <f t="shared" si="2"/>
        <v xml:space="preserve"> </v>
      </c>
      <c r="J13" s="83" t="str">
        <f t="shared" si="3"/>
        <v xml:space="preserve"> </v>
      </c>
      <c r="K13" s="82"/>
      <c r="L13" s="7"/>
      <c r="M13" s="4"/>
      <c r="N13" s="6"/>
      <c r="O13" s="4"/>
      <c r="P13" s="4"/>
      <c r="Q13" s="4"/>
      <c r="R13" s="4"/>
      <c r="S13" s="1"/>
    </row>
    <row r="14" spans="1:19" ht="15.75" customHeight="1" x14ac:dyDescent="0.25">
      <c r="A14" s="18">
        <v>11</v>
      </c>
      <c r="B14" s="90" t="s">
        <v>8</v>
      </c>
      <c r="C14" s="97" t="s">
        <v>0</v>
      </c>
      <c r="D14" s="94"/>
      <c r="E14" s="32"/>
      <c r="F14" s="82"/>
      <c r="G14" s="83">
        <f t="shared" si="0"/>
        <v>1</v>
      </c>
      <c r="H14" s="83" t="str">
        <f t="shared" si="1"/>
        <v xml:space="preserve"> </v>
      </c>
      <c r="I14" s="83" t="str">
        <f t="shared" si="2"/>
        <v xml:space="preserve"> </v>
      </c>
      <c r="J14" s="83" t="str">
        <f t="shared" si="3"/>
        <v xml:space="preserve"> </v>
      </c>
      <c r="K14" s="82"/>
      <c r="L14" s="7"/>
      <c r="M14" s="4"/>
      <c r="N14" s="6"/>
      <c r="O14" s="4"/>
      <c r="P14" s="4"/>
      <c r="Q14" s="4"/>
      <c r="R14" s="4"/>
      <c r="S14" s="1"/>
    </row>
    <row r="15" spans="1:19" ht="15.75" customHeight="1" x14ac:dyDescent="0.25">
      <c r="A15" s="18">
        <v>12</v>
      </c>
      <c r="B15" s="90" t="s">
        <v>12</v>
      </c>
      <c r="C15" s="97" t="s">
        <v>0</v>
      </c>
      <c r="D15" s="94"/>
      <c r="E15" s="32"/>
      <c r="F15" s="82"/>
      <c r="G15" s="83">
        <f t="shared" si="0"/>
        <v>1</v>
      </c>
      <c r="H15" s="83" t="str">
        <f t="shared" si="1"/>
        <v xml:space="preserve"> </v>
      </c>
      <c r="I15" s="83" t="str">
        <f t="shared" si="2"/>
        <v xml:space="preserve"> </v>
      </c>
      <c r="J15" s="83" t="str">
        <f t="shared" si="3"/>
        <v xml:space="preserve"> </v>
      </c>
      <c r="K15" s="82"/>
      <c r="L15" s="7"/>
      <c r="M15" s="4"/>
      <c r="N15" s="6"/>
      <c r="O15" s="4"/>
      <c r="P15" s="4"/>
      <c r="Q15" s="4"/>
      <c r="R15" s="4"/>
      <c r="S15" s="1"/>
    </row>
    <row r="16" spans="1:19" ht="15.75" customHeight="1" x14ac:dyDescent="0.25">
      <c r="A16" s="18">
        <v>13</v>
      </c>
      <c r="B16" s="90" t="s">
        <v>6</v>
      </c>
      <c r="C16" s="97" t="s">
        <v>0</v>
      </c>
      <c r="D16" s="94"/>
      <c r="E16" s="32"/>
      <c r="F16" s="82"/>
      <c r="G16" s="83">
        <f t="shared" si="0"/>
        <v>1</v>
      </c>
      <c r="H16" s="83" t="str">
        <f t="shared" si="1"/>
        <v xml:space="preserve"> </v>
      </c>
      <c r="I16" s="83" t="str">
        <f t="shared" si="2"/>
        <v xml:space="preserve"> </v>
      </c>
      <c r="J16" s="83" t="str">
        <f t="shared" si="3"/>
        <v xml:space="preserve"> </v>
      </c>
      <c r="K16" s="82"/>
      <c r="L16" s="7"/>
      <c r="M16" s="4"/>
      <c r="N16" s="6"/>
      <c r="O16" s="4"/>
      <c r="P16" s="4"/>
      <c r="Q16" s="4"/>
      <c r="R16" s="4"/>
      <c r="S16" s="1"/>
    </row>
    <row r="17" spans="1:19" ht="15.75" customHeight="1" x14ac:dyDescent="0.25">
      <c r="A17" s="18">
        <v>14</v>
      </c>
      <c r="B17" s="90" t="s">
        <v>16</v>
      </c>
      <c r="C17" s="97" t="s">
        <v>0</v>
      </c>
      <c r="D17" s="94" t="s">
        <v>33</v>
      </c>
      <c r="E17" s="32"/>
      <c r="F17" s="82"/>
      <c r="G17" s="83">
        <f t="shared" si="0"/>
        <v>1</v>
      </c>
      <c r="H17" s="83" t="str">
        <f t="shared" si="1"/>
        <v xml:space="preserve"> </v>
      </c>
      <c r="I17" s="83" t="str">
        <f t="shared" si="2"/>
        <v xml:space="preserve"> </v>
      </c>
      <c r="J17" s="83" t="str">
        <f t="shared" si="3"/>
        <v xml:space="preserve"> </v>
      </c>
      <c r="K17" s="82"/>
      <c r="L17" s="7"/>
      <c r="M17" s="4"/>
      <c r="N17" s="6"/>
      <c r="O17" s="4"/>
      <c r="P17" s="4"/>
      <c r="Q17" s="4"/>
      <c r="R17" s="4"/>
      <c r="S17" s="1"/>
    </row>
    <row r="18" spans="1:19" ht="15.75" customHeight="1" x14ac:dyDescent="0.25">
      <c r="A18" s="18">
        <v>15</v>
      </c>
      <c r="B18" s="92" t="s">
        <v>10</v>
      </c>
      <c r="C18" s="98" t="s">
        <v>4</v>
      </c>
      <c r="D18" s="95"/>
      <c r="E18" s="71"/>
      <c r="F18" s="82"/>
      <c r="G18" s="83" t="str">
        <f t="shared" si="0"/>
        <v xml:space="preserve"> </v>
      </c>
      <c r="H18" s="83" t="str">
        <f t="shared" si="1"/>
        <v xml:space="preserve"> </v>
      </c>
      <c r="I18" s="83" t="str">
        <f t="shared" si="2"/>
        <v xml:space="preserve"> </v>
      </c>
      <c r="J18" s="83">
        <f t="shared" si="3"/>
        <v>1</v>
      </c>
      <c r="K18" s="82"/>
      <c r="L18" s="7"/>
      <c r="M18" s="4"/>
      <c r="N18" s="6"/>
      <c r="O18" s="4"/>
      <c r="P18" s="4"/>
      <c r="Q18" s="4"/>
      <c r="R18" s="4"/>
      <c r="S18" s="1"/>
    </row>
    <row r="19" spans="1:19" ht="15.75" customHeight="1" x14ac:dyDescent="0.25">
      <c r="A19" s="4"/>
      <c r="B19" s="30"/>
      <c r="C19" s="29"/>
      <c r="D19" s="30"/>
      <c r="E19" s="78"/>
      <c r="F19" s="82"/>
      <c r="G19" s="82"/>
      <c r="H19" s="82"/>
      <c r="I19" s="82"/>
      <c r="J19" s="82"/>
      <c r="K19" s="82"/>
      <c r="L19" s="7"/>
      <c r="M19" s="4"/>
      <c r="N19" s="4"/>
      <c r="O19" s="4"/>
      <c r="P19" s="4"/>
      <c r="Q19" s="4"/>
      <c r="R19" s="4"/>
      <c r="S19" s="1"/>
    </row>
    <row r="20" spans="1:19" ht="15.75" customHeight="1" x14ac:dyDescent="0.25">
      <c r="A20" s="17"/>
      <c r="B20" s="103" t="s">
        <v>18</v>
      </c>
      <c r="C20" s="56" t="s">
        <v>0</v>
      </c>
      <c r="D20" s="41">
        <f>SUM(G4:G18)</f>
        <v>11</v>
      </c>
      <c r="E20" s="73"/>
      <c r="F20" s="84"/>
      <c r="G20" s="85"/>
      <c r="H20" s="85"/>
      <c r="I20" s="85"/>
      <c r="J20" s="85"/>
      <c r="K20" s="85"/>
      <c r="L20" s="7"/>
      <c r="M20" s="4"/>
      <c r="N20" s="4"/>
      <c r="O20" s="4"/>
      <c r="P20" s="4"/>
      <c r="Q20" s="4"/>
      <c r="R20" s="4"/>
      <c r="S20" s="1"/>
    </row>
    <row r="21" spans="1:19" ht="15.75" customHeight="1" x14ac:dyDescent="0.25">
      <c r="A21" s="17"/>
      <c r="B21" s="104"/>
      <c r="C21" s="57" t="s">
        <v>1</v>
      </c>
      <c r="D21" s="42">
        <f>SUM(H4:H18)</f>
        <v>0</v>
      </c>
      <c r="E21" s="74"/>
      <c r="F21" s="86"/>
      <c r="G21" s="87"/>
      <c r="H21" s="87"/>
      <c r="I21" s="87"/>
      <c r="J21" s="87"/>
      <c r="K21" s="87"/>
      <c r="L21" s="7"/>
      <c r="M21" s="4"/>
      <c r="N21" s="4"/>
      <c r="O21" s="4"/>
      <c r="P21" s="4"/>
      <c r="Q21" s="4"/>
      <c r="R21" s="4"/>
      <c r="S21" s="1"/>
    </row>
    <row r="22" spans="1:19" ht="15.75" customHeight="1" x14ac:dyDescent="0.25">
      <c r="A22" s="17"/>
      <c r="B22" s="104"/>
      <c r="C22" s="57" t="s">
        <v>2</v>
      </c>
      <c r="D22" s="42">
        <f>SUM(I4:I18)</f>
        <v>0</v>
      </c>
      <c r="E22" s="74"/>
      <c r="F22" s="73"/>
      <c r="G22" s="79"/>
      <c r="H22" s="14"/>
      <c r="I22" s="14"/>
      <c r="J22" s="14"/>
      <c r="K22" s="14"/>
      <c r="L22" s="4"/>
      <c r="M22" s="4"/>
      <c r="N22" s="4"/>
      <c r="O22" s="4"/>
      <c r="P22" s="4"/>
      <c r="Q22" s="4"/>
      <c r="R22" s="4"/>
      <c r="S22" s="1"/>
    </row>
    <row r="23" spans="1:19" ht="15.75" customHeight="1" x14ac:dyDescent="0.25">
      <c r="A23" s="17"/>
      <c r="B23" s="104"/>
      <c r="C23" s="58" t="s">
        <v>4</v>
      </c>
      <c r="D23" s="43">
        <f>SUM(J4:J18)</f>
        <v>4</v>
      </c>
      <c r="E23" s="75"/>
      <c r="F23" s="75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  <row r="24" spans="1:19" ht="15.75" customHeight="1" x14ac:dyDescent="0.25">
      <c r="A24" s="17"/>
      <c r="B24" s="104"/>
      <c r="C24" s="60"/>
      <c r="D24" s="61"/>
      <c r="E24" s="76"/>
      <c r="F24" s="76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</row>
    <row r="25" spans="1:19" ht="15.75" customHeight="1" x14ac:dyDescent="0.25">
      <c r="A25" s="17"/>
      <c r="B25" s="104"/>
      <c r="C25" s="62" t="s">
        <v>24</v>
      </c>
      <c r="D25" s="63">
        <f>SUM(D20:D23)</f>
        <v>15</v>
      </c>
      <c r="E25" s="72"/>
      <c r="F25" s="72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</row>
    <row r="26" spans="1:19" ht="21.6" customHeight="1" x14ac:dyDescent="0.3">
      <c r="A26" s="17"/>
      <c r="B26" s="105"/>
      <c r="C26" s="40" t="s">
        <v>5</v>
      </c>
      <c r="D26" s="59" t="s">
        <v>36</v>
      </c>
      <c r="E26" s="77"/>
      <c r="F26" s="7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</row>
    <row r="27" spans="1:19" ht="15.75" customHeight="1" x14ac:dyDescent="0.25">
      <c r="A27" s="4"/>
      <c r="B27" s="14"/>
      <c r="C27" s="19" t="s">
        <v>3</v>
      </c>
      <c r="D27" s="14"/>
      <c r="E27" s="14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dataConsolidate/>
  <mergeCells count="2">
    <mergeCell ref="B1:D1"/>
    <mergeCell ref="B20:B26"/>
  </mergeCells>
  <dataValidations count="2">
    <dataValidation type="list" allowBlank="1" sqref="N4" xr:uid="{35F7CA43-CFD5-4103-82F3-9404CB9F2027}">
      <formula1>"?,Yes,Yes - GTM,No,Abstain, Absent"</formula1>
    </dataValidation>
    <dataValidation type="list" allowBlank="1" sqref="N5:N18 C4:C18" xr:uid="{71592141-0B45-4F68-9588-B9399F66AE65}">
      <formula1>"?,Yes,No,Abstain,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65F2-1533-4851-BC3A-12E65F9C83ED}">
  <dimension ref="A1:S28"/>
  <sheetViews>
    <sheetView zoomScale="95" zoomScaleNormal="95" workbookViewId="0">
      <selection activeCell="B1" sqref="B1:D1"/>
    </sheetView>
  </sheetViews>
  <sheetFormatPr defaultColWidth="14.44140625" defaultRowHeight="15.75" customHeight="1" x14ac:dyDescent="0.25"/>
  <cols>
    <col min="1" max="1" width="7.6640625" style="2" customWidth="1"/>
    <col min="2" max="2" width="26.77734375" style="2" customWidth="1"/>
    <col min="3" max="3" width="31.6640625" style="2" customWidth="1"/>
    <col min="4" max="4" width="9.88671875" style="2" customWidth="1"/>
    <col min="5" max="10" width="9.77734375" style="2" customWidth="1"/>
    <col min="11" max="11" width="14.5546875" style="2" customWidth="1"/>
    <col min="12" max="12" width="14.44140625" style="2" customWidth="1"/>
    <col min="13" max="16384" width="14.44140625" style="2"/>
  </cols>
  <sheetData>
    <row r="1" spans="1:19" ht="30" customHeight="1" x14ac:dyDescent="0.25">
      <c r="A1" s="17"/>
      <c r="B1" s="109" t="s">
        <v>44</v>
      </c>
      <c r="C1" s="107"/>
      <c r="D1" s="108"/>
      <c r="E1" s="32"/>
      <c r="F1" s="80"/>
      <c r="G1" s="81"/>
      <c r="H1" s="81"/>
      <c r="I1" s="81"/>
      <c r="J1" s="81"/>
      <c r="K1" s="82"/>
      <c r="L1" s="7"/>
      <c r="M1" s="4"/>
      <c r="N1" s="4"/>
      <c r="O1" s="4"/>
      <c r="P1" s="4"/>
      <c r="Q1" s="4"/>
      <c r="R1" s="4"/>
      <c r="S1" s="1"/>
    </row>
    <row r="2" spans="1:19" ht="21.6" customHeight="1" x14ac:dyDescent="0.25">
      <c r="A2" s="17"/>
      <c r="B2" s="10" t="s">
        <v>42</v>
      </c>
      <c r="C2" s="33" t="s">
        <v>43</v>
      </c>
      <c r="D2" s="88" t="s">
        <v>26</v>
      </c>
      <c r="E2" s="70"/>
      <c r="F2" s="80"/>
      <c r="G2" s="83"/>
      <c r="H2" s="83"/>
      <c r="I2" s="83"/>
      <c r="J2" s="83"/>
      <c r="K2" s="82"/>
      <c r="L2" s="7"/>
      <c r="M2" s="4"/>
      <c r="N2" s="4"/>
      <c r="O2" s="4"/>
      <c r="P2" s="4"/>
      <c r="Q2" s="4"/>
      <c r="R2" s="4"/>
      <c r="S2" s="1"/>
    </row>
    <row r="3" spans="1:19" ht="18" customHeight="1" x14ac:dyDescent="0.25">
      <c r="A3" s="17"/>
      <c r="B3" s="89"/>
      <c r="C3" s="96" t="s">
        <v>30</v>
      </c>
      <c r="D3" s="93"/>
      <c r="E3" s="32"/>
      <c r="F3" s="82"/>
      <c r="G3" s="83"/>
      <c r="H3" s="83"/>
      <c r="I3" s="83"/>
      <c r="J3" s="83"/>
      <c r="K3" s="82"/>
      <c r="L3" s="7"/>
      <c r="M3" s="4"/>
      <c r="N3" s="4"/>
      <c r="O3" s="4"/>
      <c r="P3" s="4"/>
      <c r="Q3" s="4"/>
      <c r="R3" s="4"/>
      <c r="S3" s="1"/>
    </row>
    <row r="4" spans="1:19" ht="15.75" customHeight="1" x14ac:dyDescent="0.25">
      <c r="A4" s="18">
        <v>1</v>
      </c>
      <c r="B4" s="90" t="s">
        <v>15</v>
      </c>
      <c r="C4" s="97" t="s">
        <v>2</v>
      </c>
      <c r="D4" s="94" t="s">
        <v>32</v>
      </c>
      <c r="E4" s="32"/>
      <c r="F4" s="82"/>
      <c r="G4" s="83" t="str">
        <f>IF(C4="Yes",1," ")</f>
        <v xml:space="preserve"> </v>
      </c>
      <c r="H4" s="83" t="str">
        <f>IF(C4="No",1," ")</f>
        <v xml:space="preserve"> </v>
      </c>
      <c r="I4" s="83">
        <f>IF(C4="Abstain",1," ")</f>
        <v>1</v>
      </c>
      <c r="J4" s="83" t="str">
        <f>IF(C4="Absent",1," ")</f>
        <v xml:space="preserve"> </v>
      </c>
      <c r="K4" s="82"/>
      <c r="L4" s="7"/>
      <c r="M4" s="4"/>
      <c r="N4" s="6"/>
      <c r="O4" s="4"/>
      <c r="P4" s="4"/>
      <c r="Q4" s="4"/>
      <c r="R4" s="4"/>
      <c r="S4" s="1"/>
    </row>
    <row r="5" spans="1:19" ht="15.75" customHeight="1" x14ac:dyDescent="0.25">
      <c r="A5" s="18">
        <v>2</v>
      </c>
      <c r="B5" s="90" t="s">
        <v>11</v>
      </c>
      <c r="C5" s="97" t="s">
        <v>2</v>
      </c>
      <c r="D5" s="94"/>
      <c r="E5" s="32"/>
      <c r="F5" s="82"/>
      <c r="G5" s="83" t="str">
        <f t="shared" ref="G5:G18" si="0">IF(C5="Yes",1," ")</f>
        <v xml:space="preserve"> </v>
      </c>
      <c r="H5" s="83" t="str">
        <f t="shared" ref="H5:H18" si="1">IF(C5="No",1," ")</f>
        <v xml:space="preserve"> </v>
      </c>
      <c r="I5" s="83">
        <f t="shared" ref="I5:I18" si="2">IF(C5="Abstain",1," ")</f>
        <v>1</v>
      </c>
      <c r="J5" s="83" t="str">
        <f t="shared" ref="J5:J18" si="3">IF(C5="Absent",1," ")</f>
        <v xml:space="preserve"> </v>
      </c>
      <c r="K5" s="82"/>
      <c r="L5" s="7"/>
      <c r="M5" s="4"/>
      <c r="N5" s="6"/>
      <c r="O5" s="4"/>
      <c r="P5" s="4"/>
      <c r="Q5" s="4"/>
      <c r="R5" s="4"/>
      <c r="S5" s="1"/>
    </row>
    <row r="6" spans="1:19" ht="15.75" customHeight="1" x14ac:dyDescent="0.25">
      <c r="A6" s="18">
        <v>3</v>
      </c>
      <c r="B6" s="90" t="s">
        <v>28</v>
      </c>
      <c r="C6" s="97" t="s">
        <v>0</v>
      </c>
      <c r="D6" s="94"/>
      <c r="E6" s="32"/>
      <c r="F6" s="82"/>
      <c r="G6" s="83">
        <f t="shared" si="0"/>
        <v>1</v>
      </c>
      <c r="H6" s="83" t="str">
        <f t="shared" si="1"/>
        <v xml:space="preserve"> </v>
      </c>
      <c r="I6" s="83" t="str">
        <f t="shared" si="2"/>
        <v xml:space="preserve"> </v>
      </c>
      <c r="J6" s="83" t="str">
        <f t="shared" si="3"/>
        <v xml:space="preserve"> </v>
      </c>
      <c r="K6" s="82"/>
      <c r="L6" s="7"/>
      <c r="M6" s="4"/>
      <c r="N6" s="6"/>
      <c r="O6" s="4"/>
      <c r="P6" s="4"/>
      <c r="Q6" s="4"/>
      <c r="R6" s="4"/>
      <c r="S6" s="1"/>
    </row>
    <row r="7" spans="1:19" ht="15.75" customHeight="1" x14ac:dyDescent="0.25">
      <c r="A7" s="18">
        <v>4</v>
      </c>
      <c r="B7" s="90" t="s">
        <v>17</v>
      </c>
      <c r="C7" s="97" t="s">
        <v>4</v>
      </c>
      <c r="D7" s="94"/>
      <c r="E7" s="32"/>
      <c r="F7" s="82"/>
      <c r="G7" s="83" t="str">
        <f t="shared" si="0"/>
        <v xml:space="preserve"> </v>
      </c>
      <c r="H7" s="83" t="str">
        <f t="shared" si="1"/>
        <v xml:space="preserve"> </v>
      </c>
      <c r="I7" s="83" t="str">
        <f t="shared" si="2"/>
        <v xml:space="preserve"> </v>
      </c>
      <c r="J7" s="83">
        <f t="shared" si="3"/>
        <v>1</v>
      </c>
      <c r="K7" s="82"/>
      <c r="L7" s="7"/>
      <c r="M7" s="4"/>
      <c r="N7" s="6"/>
      <c r="O7" s="4"/>
      <c r="P7" s="4"/>
      <c r="Q7" s="4"/>
      <c r="R7" s="4"/>
      <c r="S7" s="1"/>
    </row>
    <row r="8" spans="1:19" ht="15.75" customHeight="1" x14ac:dyDescent="0.25">
      <c r="A8" s="18">
        <v>5</v>
      </c>
      <c r="B8" s="90" t="s">
        <v>13</v>
      </c>
      <c r="C8" s="97" t="s">
        <v>2</v>
      </c>
      <c r="D8" s="94"/>
      <c r="E8" s="32"/>
      <c r="F8" s="82"/>
      <c r="G8" s="83" t="str">
        <f t="shared" si="0"/>
        <v xml:space="preserve"> </v>
      </c>
      <c r="H8" s="83" t="str">
        <f t="shared" si="1"/>
        <v xml:space="preserve"> </v>
      </c>
      <c r="I8" s="83">
        <f t="shared" si="2"/>
        <v>1</v>
      </c>
      <c r="J8" s="83" t="str">
        <f t="shared" si="3"/>
        <v xml:space="preserve"> </v>
      </c>
      <c r="K8" s="82"/>
      <c r="L8" s="7"/>
      <c r="M8" s="4"/>
      <c r="N8" s="6"/>
      <c r="O8" s="4"/>
      <c r="P8" s="4"/>
      <c r="Q8" s="4"/>
      <c r="R8" s="4"/>
      <c r="S8" s="1"/>
    </row>
    <row r="9" spans="1:19" ht="15.75" customHeight="1" x14ac:dyDescent="0.25">
      <c r="A9" s="18">
        <v>6</v>
      </c>
      <c r="B9" s="90" t="s">
        <v>14</v>
      </c>
      <c r="C9" s="97" t="s">
        <v>0</v>
      </c>
      <c r="D9" s="94"/>
      <c r="E9" s="32"/>
      <c r="F9" s="82"/>
      <c r="G9" s="83">
        <f t="shared" si="0"/>
        <v>1</v>
      </c>
      <c r="H9" s="83" t="str">
        <f t="shared" si="1"/>
        <v xml:space="preserve"> </v>
      </c>
      <c r="I9" s="83" t="str">
        <f t="shared" si="2"/>
        <v xml:space="preserve"> </v>
      </c>
      <c r="J9" s="83" t="str">
        <f t="shared" si="3"/>
        <v xml:space="preserve"> </v>
      </c>
      <c r="K9" s="82"/>
      <c r="L9" s="7"/>
      <c r="M9" s="4"/>
      <c r="N9" s="6"/>
      <c r="O9" s="4"/>
      <c r="P9" s="4"/>
      <c r="Q9" s="4"/>
      <c r="R9" s="4"/>
      <c r="S9" s="1"/>
    </row>
    <row r="10" spans="1:19" ht="15.75" customHeight="1" x14ac:dyDescent="0.25">
      <c r="A10" s="18">
        <v>7</v>
      </c>
      <c r="B10" s="91" t="s">
        <v>27</v>
      </c>
      <c r="C10" s="97" t="s">
        <v>4</v>
      </c>
      <c r="D10" s="94"/>
      <c r="E10" s="32"/>
      <c r="F10" s="82"/>
      <c r="G10" s="83" t="str">
        <f t="shared" si="0"/>
        <v xml:space="preserve"> </v>
      </c>
      <c r="H10" s="83" t="str">
        <f t="shared" si="1"/>
        <v xml:space="preserve"> </v>
      </c>
      <c r="I10" s="83" t="str">
        <f t="shared" si="2"/>
        <v xml:space="preserve"> </v>
      </c>
      <c r="J10" s="83">
        <f t="shared" si="3"/>
        <v>1</v>
      </c>
      <c r="K10" s="82"/>
      <c r="L10" s="7"/>
      <c r="M10" s="4"/>
      <c r="N10" s="6"/>
      <c r="O10" s="4"/>
      <c r="P10" s="4"/>
      <c r="Q10" s="4"/>
      <c r="R10" s="4"/>
      <c r="S10" s="1"/>
    </row>
    <row r="11" spans="1:19" ht="15.75" customHeight="1" x14ac:dyDescent="0.25">
      <c r="A11" s="18">
        <v>8</v>
      </c>
      <c r="B11" s="90" t="s">
        <v>9</v>
      </c>
      <c r="C11" s="97" t="s">
        <v>0</v>
      </c>
      <c r="D11" s="94"/>
      <c r="E11" s="32"/>
      <c r="F11" s="82"/>
      <c r="G11" s="83">
        <f t="shared" si="0"/>
        <v>1</v>
      </c>
      <c r="H11" s="83" t="str">
        <f t="shared" si="1"/>
        <v xml:space="preserve"> </v>
      </c>
      <c r="I11" s="83" t="str">
        <f t="shared" si="2"/>
        <v xml:space="preserve"> </v>
      </c>
      <c r="J11" s="83" t="str">
        <f t="shared" si="3"/>
        <v xml:space="preserve"> </v>
      </c>
      <c r="K11" s="82"/>
      <c r="L11" s="7"/>
      <c r="M11" s="4"/>
      <c r="N11" s="6"/>
      <c r="O11" s="4"/>
      <c r="P11" s="4"/>
      <c r="Q11" s="4"/>
      <c r="R11" s="4"/>
      <c r="S11" s="1"/>
    </row>
    <row r="12" spans="1:19" ht="15.75" customHeight="1" x14ac:dyDescent="0.25">
      <c r="A12" s="18">
        <v>9</v>
      </c>
      <c r="B12" s="91" t="s">
        <v>29</v>
      </c>
      <c r="C12" s="97" t="s">
        <v>0</v>
      </c>
      <c r="D12" s="94"/>
      <c r="E12" s="32"/>
      <c r="F12" s="82"/>
      <c r="G12" s="83">
        <f t="shared" si="0"/>
        <v>1</v>
      </c>
      <c r="H12" s="83" t="str">
        <f t="shared" si="1"/>
        <v xml:space="preserve"> </v>
      </c>
      <c r="I12" s="83" t="str">
        <f t="shared" si="2"/>
        <v xml:space="preserve"> </v>
      </c>
      <c r="J12" s="83" t="str">
        <f t="shared" si="3"/>
        <v xml:space="preserve"> </v>
      </c>
      <c r="K12" s="82"/>
      <c r="L12" s="7"/>
      <c r="M12" s="4"/>
      <c r="N12" s="6"/>
      <c r="O12" s="4"/>
      <c r="P12" s="4"/>
      <c r="Q12" s="4"/>
      <c r="R12" s="4"/>
      <c r="S12" s="1"/>
    </row>
    <row r="13" spans="1:19" ht="15.75" customHeight="1" x14ac:dyDescent="0.25">
      <c r="A13" s="18">
        <v>10</v>
      </c>
      <c r="B13" s="91" t="s">
        <v>7</v>
      </c>
      <c r="C13" s="97" t="s">
        <v>0</v>
      </c>
      <c r="D13" s="94"/>
      <c r="E13" s="32"/>
      <c r="F13" s="82"/>
      <c r="G13" s="83">
        <f t="shared" si="0"/>
        <v>1</v>
      </c>
      <c r="H13" s="83" t="str">
        <f t="shared" si="1"/>
        <v xml:space="preserve"> </v>
      </c>
      <c r="I13" s="83" t="str">
        <f t="shared" si="2"/>
        <v xml:space="preserve"> </v>
      </c>
      <c r="J13" s="83" t="str">
        <f t="shared" si="3"/>
        <v xml:space="preserve"> </v>
      </c>
      <c r="K13" s="82"/>
      <c r="L13" s="7"/>
      <c r="M13" s="4"/>
      <c r="N13" s="6"/>
      <c r="O13" s="4"/>
      <c r="P13" s="4"/>
      <c r="Q13" s="4"/>
      <c r="R13" s="4"/>
      <c r="S13" s="1"/>
    </row>
    <row r="14" spans="1:19" ht="15.75" customHeight="1" x14ac:dyDescent="0.25">
      <c r="A14" s="18">
        <v>11</v>
      </c>
      <c r="B14" s="90" t="s">
        <v>8</v>
      </c>
      <c r="C14" s="97" t="s">
        <v>0</v>
      </c>
      <c r="D14" s="94"/>
      <c r="E14" s="32"/>
      <c r="F14" s="82"/>
      <c r="G14" s="83">
        <f t="shared" si="0"/>
        <v>1</v>
      </c>
      <c r="H14" s="83" t="str">
        <f t="shared" si="1"/>
        <v xml:space="preserve"> </v>
      </c>
      <c r="I14" s="83" t="str">
        <f t="shared" si="2"/>
        <v xml:space="preserve"> </v>
      </c>
      <c r="J14" s="83" t="str">
        <f t="shared" si="3"/>
        <v xml:space="preserve"> </v>
      </c>
      <c r="K14" s="82"/>
      <c r="L14" s="7"/>
      <c r="M14" s="4"/>
      <c r="N14" s="6"/>
      <c r="O14" s="4"/>
      <c r="P14" s="4"/>
      <c r="Q14" s="4"/>
      <c r="R14" s="4"/>
      <c r="S14" s="1"/>
    </row>
    <row r="15" spans="1:19" ht="15.75" customHeight="1" x14ac:dyDescent="0.25">
      <c r="A15" s="18">
        <v>12</v>
      </c>
      <c r="B15" s="90" t="s">
        <v>12</v>
      </c>
      <c r="C15" s="97" t="s">
        <v>0</v>
      </c>
      <c r="D15" s="94"/>
      <c r="E15" s="32"/>
      <c r="F15" s="82"/>
      <c r="G15" s="83">
        <f t="shared" si="0"/>
        <v>1</v>
      </c>
      <c r="H15" s="83" t="str">
        <f t="shared" si="1"/>
        <v xml:space="preserve"> </v>
      </c>
      <c r="I15" s="83" t="str">
        <f t="shared" si="2"/>
        <v xml:space="preserve"> </v>
      </c>
      <c r="J15" s="83" t="str">
        <f t="shared" si="3"/>
        <v xml:space="preserve"> </v>
      </c>
      <c r="K15" s="82"/>
      <c r="L15" s="7"/>
      <c r="M15" s="4"/>
      <c r="N15" s="6"/>
      <c r="O15" s="4"/>
      <c r="P15" s="4"/>
      <c r="Q15" s="4"/>
      <c r="R15" s="4"/>
      <c r="S15" s="1"/>
    </row>
    <row r="16" spans="1:19" ht="15.75" customHeight="1" x14ac:dyDescent="0.25">
      <c r="A16" s="18">
        <v>13</v>
      </c>
      <c r="B16" s="90" t="s">
        <v>6</v>
      </c>
      <c r="C16" s="97" t="s">
        <v>0</v>
      </c>
      <c r="D16" s="94"/>
      <c r="E16" s="32"/>
      <c r="F16" s="82"/>
      <c r="G16" s="83">
        <f t="shared" si="0"/>
        <v>1</v>
      </c>
      <c r="H16" s="83" t="str">
        <f t="shared" si="1"/>
        <v xml:space="preserve"> </v>
      </c>
      <c r="I16" s="83" t="str">
        <f t="shared" si="2"/>
        <v xml:space="preserve"> </v>
      </c>
      <c r="J16" s="83" t="str">
        <f t="shared" si="3"/>
        <v xml:space="preserve"> </v>
      </c>
      <c r="K16" s="82"/>
      <c r="L16" s="7"/>
      <c r="M16" s="4"/>
      <c r="N16" s="6"/>
      <c r="O16" s="4"/>
      <c r="P16" s="4"/>
      <c r="Q16" s="4"/>
      <c r="R16" s="4"/>
      <c r="S16" s="1"/>
    </row>
    <row r="17" spans="1:19" ht="15.75" customHeight="1" x14ac:dyDescent="0.25">
      <c r="A17" s="18">
        <v>14</v>
      </c>
      <c r="B17" s="90" t="s">
        <v>16</v>
      </c>
      <c r="C17" s="97" t="s">
        <v>0</v>
      </c>
      <c r="D17" s="94" t="s">
        <v>33</v>
      </c>
      <c r="E17" s="32"/>
      <c r="F17" s="82"/>
      <c r="G17" s="83">
        <f t="shared" si="0"/>
        <v>1</v>
      </c>
      <c r="H17" s="83" t="str">
        <f t="shared" si="1"/>
        <v xml:space="preserve"> </v>
      </c>
      <c r="I17" s="83" t="str">
        <f t="shared" si="2"/>
        <v xml:space="preserve"> </v>
      </c>
      <c r="J17" s="83" t="str">
        <f t="shared" si="3"/>
        <v xml:space="preserve"> </v>
      </c>
      <c r="K17" s="82"/>
      <c r="L17" s="7"/>
      <c r="M17" s="4"/>
      <c r="N17" s="6"/>
      <c r="O17" s="4"/>
      <c r="P17" s="4"/>
      <c r="Q17" s="4"/>
      <c r="R17" s="4"/>
      <c r="S17" s="1"/>
    </row>
    <row r="18" spans="1:19" ht="15.75" customHeight="1" x14ac:dyDescent="0.25">
      <c r="A18" s="18">
        <v>15</v>
      </c>
      <c r="B18" s="92" t="s">
        <v>10</v>
      </c>
      <c r="C18" s="98" t="s">
        <v>4</v>
      </c>
      <c r="D18" s="95"/>
      <c r="E18" s="71"/>
      <c r="F18" s="82"/>
      <c r="G18" s="83" t="str">
        <f t="shared" si="0"/>
        <v xml:space="preserve"> </v>
      </c>
      <c r="H18" s="83" t="str">
        <f t="shared" si="1"/>
        <v xml:space="preserve"> </v>
      </c>
      <c r="I18" s="83" t="str">
        <f t="shared" si="2"/>
        <v xml:space="preserve"> </v>
      </c>
      <c r="J18" s="83">
        <f t="shared" si="3"/>
        <v>1</v>
      </c>
      <c r="K18" s="82"/>
      <c r="L18" s="7"/>
      <c r="M18" s="4"/>
      <c r="N18" s="6"/>
      <c r="O18" s="4"/>
      <c r="P18" s="4"/>
      <c r="Q18" s="4"/>
      <c r="R18" s="4"/>
      <c r="S18" s="1"/>
    </row>
    <row r="19" spans="1:19" ht="15.75" customHeight="1" x14ac:dyDescent="0.25">
      <c r="A19" s="4"/>
      <c r="B19" s="30"/>
      <c r="C19" s="29"/>
      <c r="D19" s="30"/>
      <c r="E19" s="78"/>
      <c r="F19" s="82"/>
      <c r="G19" s="82"/>
      <c r="H19" s="82"/>
      <c r="I19" s="82"/>
      <c r="J19" s="82"/>
      <c r="K19" s="82"/>
      <c r="L19" s="7"/>
      <c r="M19" s="4"/>
      <c r="N19" s="4"/>
      <c r="O19" s="4"/>
      <c r="P19" s="4"/>
      <c r="Q19" s="4"/>
      <c r="R19" s="4"/>
      <c r="S19" s="1"/>
    </row>
    <row r="20" spans="1:19" ht="15.75" customHeight="1" x14ac:dyDescent="0.25">
      <c r="A20" s="17"/>
      <c r="B20" s="103" t="s">
        <v>18</v>
      </c>
      <c r="C20" s="56" t="s">
        <v>0</v>
      </c>
      <c r="D20" s="41">
        <f>SUM(G4:G18)</f>
        <v>9</v>
      </c>
      <c r="E20" s="73"/>
      <c r="F20" s="84"/>
      <c r="G20" s="85"/>
      <c r="H20" s="85"/>
      <c r="I20" s="85"/>
      <c r="J20" s="85"/>
      <c r="K20" s="85"/>
      <c r="L20" s="7"/>
      <c r="M20" s="4"/>
      <c r="N20" s="4"/>
      <c r="O20" s="4"/>
      <c r="P20" s="4"/>
      <c r="Q20" s="4"/>
      <c r="R20" s="4"/>
      <c r="S20" s="1"/>
    </row>
    <row r="21" spans="1:19" ht="15.75" customHeight="1" x14ac:dyDescent="0.25">
      <c r="A21" s="17"/>
      <c r="B21" s="104"/>
      <c r="C21" s="57" t="s">
        <v>1</v>
      </c>
      <c r="D21" s="42">
        <f>SUM(H4:H18)</f>
        <v>0</v>
      </c>
      <c r="E21" s="74"/>
      <c r="F21" s="86"/>
      <c r="G21" s="87"/>
      <c r="H21" s="87"/>
      <c r="I21" s="87"/>
      <c r="J21" s="87"/>
      <c r="K21" s="87"/>
      <c r="L21" s="7"/>
      <c r="M21" s="4"/>
      <c r="N21" s="4"/>
      <c r="O21" s="4"/>
      <c r="P21" s="4"/>
      <c r="Q21" s="4"/>
      <c r="R21" s="4"/>
      <c r="S21" s="1"/>
    </row>
    <row r="22" spans="1:19" ht="15.75" customHeight="1" x14ac:dyDescent="0.25">
      <c r="A22" s="17"/>
      <c r="B22" s="104"/>
      <c r="C22" s="57" t="s">
        <v>2</v>
      </c>
      <c r="D22" s="42">
        <f>SUM(I4:I18)</f>
        <v>3</v>
      </c>
      <c r="E22" s="74"/>
      <c r="F22" s="73"/>
      <c r="G22" s="79"/>
      <c r="H22" s="14"/>
      <c r="I22" s="14"/>
      <c r="J22" s="14"/>
      <c r="K22" s="14"/>
      <c r="L22" s="4"/>
      <c r="M22" s="4"/>
      <c r="N22" s="4"/>
      <c r="O22" s="4"/>
      <c r="P22" s="4"/>
      <c r="Q22" s="4"/>
      <c r="R22" s="4"/>
      <c r="S22" s="1"/>
    </row>
    <row r="23" spans="1:19" ht="15.75" customHeight="1" x14ac:dyDescent="0.25">
      <c r="A23" s="17"/>
      <c r="B23" s="104"/>
      <c r="C23" s="58" t="s">
        <v>4</v>
      </c>
      <c r="D23" s="43">
        <f>SUM(J4:J18)</f>
        <v>3</v>
      </c>
      <c r="E23" s="75"/>
      <c r="F23" s="75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</row>
    <row r="24" spans="1:19" ht="15.75" customHeight="1" x14ac:dyDescent="0.25">
      <c r="A24" s="17"/>
      <c r="B24" s="104"/>
      <c r="C24" s="60"/>
      <c r="D24" s="61"/>
      <c r="E24" s="76"/>
      <c r="F24" s="76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</row>
    <row r="25" spans="1:19" ht="15.75" customHeight="1" x14ac:dyDescent="0.25">
      <c r="A25" s="17"/>
      <c r="B25" s="104"/>
      <c r="C25" s="62" t="s">
        <v>24</v>
      </c>
      <c r="D25" s="63">
        <f>SUM(D20:D23)</f>
        <v>15</v>
      </c>
      <c r="E25" s="72"/>
      <c r="F25" s="72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</row>
    <row r="26" spans="1:19" ht="21.6" customHeight="1" x14ac:dyDescent="0.3">
      <c r="A26" s="17"/>
      <c r="B26" s="105"/>
      <c r="C26" s="40" t="s">
        <v>5</v>
      </c>
      <c r="D26" s="59" t="s">
        <v>36</v>
      </c>
      <c r="E26" s="77"/>
      <c r="F26" s="7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</row>
    <row r="27" spans="1:19" ht="15.75" customHeight="1" x14ac:dyDescent="0.25">
      <c r="A27" s="4"/>
      <c r="B27" s="14"/>
      <c r="C27" s="19" t="s">
        <v>3</v>
      </c>
      <c r="D27" s="14"/>
      <c r="E27" s="14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</row>
    <row r="28" spans="1:19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dataConsolidate/>
  <mergeCells count="2">
    <mergeCell ref="B1:D1"/>
    <mergeCell ref="B20:B26"/>
  </mergeCells>
  <dataValidations count="2">
    <dataValidation type="list" allowBlank="1" sqref="N5:N18 C4:C18" xr:uid="{A6CCB775-8A76-4109-9B8F-8797CACAF32B}">
      <formula1>"?,Yes,No,Abstain, Absent"</formula1>
    </dataValidation>
    <dataValidation type="list" allowBlank="1" sqref="N4" xr:uid="{7FC2EA3C-71C2-458E-9976-0F9F188F45CE}">
      <formula1>"?,Yes,Yes - GTM,No,Abstain, Absent"</formula1>
    </dataValidation>
  </dataValidation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Attendance - Apr 21, 2018</vt:lpstr>
      <vt:lpstr>Motion 1</vt:lpstr>
      <vt:lpstr>Motion 2</vt:lpstr>
      <vt:lpstr>Motion 3</vt:lpstr>
      <vt:lpstr>Motion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Ganapathi</dc:creator>
  <cp:lastModifiedBy>Ram Ganapathi</cp:lastModifiedBy>
  <cp:lastPrinted>2017-03-19T15:55:02Z</cp:lastPrinted>
  <dcterms:created xsi:type="dcterms:W3CDTF">2017-03-19T13:28:23Z</dcterms:created>
  <dcterms:modified xsi:type="dcterms:W3CDTF">2018-04-22T12:42:20Z</dcterms:modified>
</cp:coreProperties>
</file>